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userName="Amy Norton" algorithmName="SHA-512" hashValue="1qEaKu3PCkY62401E9olXc3hf0Os3R0QMbvIvGIAi82cnFwq1yXjPzMr2YMzwH2bAfnGzuiOqud8xgqXP0+zZA==" saltValue="yxb6GhUg73U8TJkyYrZLfg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oups\hr\ocpsp\Shared Resources\Compensation Plan - Classified\2026 Comp Plan\Comp.Plan.7-1-26\WEBPAGE DISPLAY - ALL\"/>
    </mc:Choice>
  </mc:AlternateContent>
  <xr:revisionPtr revIDLastSave="0" documentId="14_{2A0AB478-2BD3-4B3F-83DA-1CC5F6A3482C}" xr6:coauthVersionLast="47" xr6:coauthVersionMax="47" xr10:uidLastSave="{00000000-0000-0000-0000-000000000000}"/>
  <bookViews>
    <workbookView xWindow="-25770" yWindow="525" windowWidth="24480" windowHeight="13965" xr2:uid="{B4604655-FED9-4A64-90A0-390A3397F77B}"/>
  </bookViews>
  <sheets>
    <sheet name="ALL" sheetId="1" r:id="rId1"/>
  </sheets>
  <externalReferences>
    <externalReference r:id="rId2"/>
    <externalReference r:id="rId3"/>
    <externalReference r:id="rId4"/>
  </externalReferences>
  <definedNames>
    <definedName name="\A" localSheetId="0">[1]HEAGEND!#REF!</definedName>
    <definedName name="\A">[1]HEAGEND!#REF!</definedName>
    <definedName name="\c">#REF!</definedName>
    <definedName name="\d">#N/A</definedName>
    <definedName name="\e">#N/A</definedName>
    <definedName name="\f">#N/A</definedName>
    <definedName name="_Fill" hidden="1">'[2]csa occupation directory'!$L$12</definedName>
    <definedName name="_Order1" hidden="1">0</definedName>
    <definedName name="_Order2" hidden="1">255</definedName>
    <definedName name="AVGLOOKUP">#N/A</definedName>
    <definedName name="b4range1035">#REF!</definedName>
    <definedName name="b4range3660">#REF!</definedName>
    <definedName name="B4tbl">#REF!</definedName>
    <definedName name="B6tbl">#REF!</definedName>
    <definedName name="BUDGET">#N/A</definedName>
    <definedName name="ckrange">#REF!</definedName>
    <definedName name="ckrates">#REF!</definedName>
    <definedName name="CO">#REF!</definedName>
    <definedName name="CODE">#N/A</definedName>
    <definedName name="COMPARE">#N/A</definedName>
    <definedName name="CRIT">#N/A</definedName>
    <definedName name="_xlnm.Criteria">'[2]csa occupation directory'!$A$31:$B$99</definedName>
    <definedName name="Criteria_MI">'[2]csa occupation directory'!$A$31:$B$99</definedName>
    <definedName name="CSA">#N/A</definedName>
    <definedName name="DOP_Table">#REF!</definedName>
    <definedName name="_xlnm.Extract">'[2]csa occupation directory'!$A$31</definedName>
    <definedName name="Extract_MI">'[2]csa occupation directory'!$A$31</definedName>
    <definedName name="FORM1">#N/A</definedName>
    <definedName name="FORM2">#N/A</definedName>
    <definedName name="HCRANGES">#REF!</definedName>
    <definedName name="HCSP">#N/A</definedName>
    <definedName name="HEADING">#N/A</definedName>
    <definedName name="INPUT">#N/A</definedName>
    <definedName name="LOOKUP">#N/A</definedName>
    <definedName name="LOOKUP1">#REF!</definedName>
    <definedName name="LOOKUP2">#N/A</definedName>
    <definedName name="LOOKUP3">#N/A</definedName>
    <definedName name="LOOKUP4">#N/A</definedName>
    <definedName name="LOOKUP5">#N/A</definedName>
    <definedName name="NEWINFO">#N/A</definedName>
    <definedName name="NURSES">#REF!</definedName>
    <definedName name="OT">#N/A</definedName>
    <definedName name="OUTPUT">#N/A</definedName>
    <definedName name="Percent">#REF!</definedName>
    <definedName name="Print_Area_MI">'[2]csa occupation directory'!$A$12:$O$180</definedName>
    <definedName name="Print_Area_MI1">'[2]csa occupation directory'!$A$12:$O$180</definedName>
    <definedName name="Print_Area_MI2">'[2]csa occupation directory'!$A$12:$O$180</definedName>
    <definedName name="RANGE">#N/A</definedName>
    <definedName name="RANGES">#REF!</definedName>
    <definedName name="STEP">#REF!</definedName>
    <definedName name="TITLES">#N/A</definedName>
    <definedName name="USTATUS">#N/A</definedName>
    <definedName name="UW_C1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4" i="1" l="1"/>
  <c r="H34" i="1"/>
  <c r="D34" i="1"/>
  <c r="C34" i="1"/>
  <c r="I33" i="1"/>
  <c r="H33" i="1"/>
  <c r="D33" i="1"/>
  <c r="C33" i="1"/>
  <c r="I32" i="1"/>
  <c r="H32" i="1"/>
  <c r="D32" i="1"/>
  <c r="C32" i="1"/>
  <c r="I31" i="1"/>
  <c r="H31" i="1"/>
  <c r="D31" i="1"/>
  <c r="C31" i="1"/>
  <c r="I30" i="1"/>
  <c r="H30" i="1"/>
  <c r="D30" i="1"/>
  <c r="C30" i="1"/>
  <c r="I29" i="1"/>
  <c r="H29" i="1"/>
  <c r="D29" i="1"/>
  <c r="C29" i="1"/>
  <c r="I28" i="1"/>
  <c r="H28" i="1"/>
  <c r="D28" i="1"/>
  <c r="C28" i="1"/>
  <c r="I27" i="1"/>
  <c r="H27" i="1"/>
  <c r="D27" i="1"/>
  <c r="C27" i="1"/>
  <c r="I26" i="1"/>
  <c r="H26" i="1"/>
  <c r="D26" i="1"/>
  <c r="C26" i="1"/>
  <c r="I25" i="1"/>
  <c r="H25" i="1"/>
  <c r="D25" i="1"/>
  <c r="C25" i="1"/>
  <c r="I24" i="1"/>
  <c r="H24" i="1"/>
  <c r="D24" i="1"/>
  <c r="C24" i="1"/>
  <c r="I23" i="1"/>
  <c r="H23" i="1"/>
  <c r="D23" i="1"/>
  <c r="C23" i="1"/>
  <c r="I22" i="1"/>
  <c r="H22" i="1"/>
  <c r="D22" i="1"/>
  <c r="C22" i="1"/>
  <c r="I21" i="1"/>
  <c r="H21" i="1"/>
  <c r="D21" i="1"/>
  <c r="C21" i="1"/>
  <c r="I20" i="1"/>
  <c r="H20" i="1"/>
  <c r="D20" i="1"/>
  <c r="C20" i="1"/>
  <c r="I19" i="1"/>
  <c r="H19" i="1"/>
  <c r="D19" i="1"/>
  <c r="C19" i="1"/>
  <c r="I18" i="1"/>
  <c r="H18" i="1"/>
  <c r="D18" i="1"/>
  <c r="C18" i="1"/>
  <c r="I17" i="1"/>
  <c r="H17" i="1"/>
  <c r="D17" i="1"/>
  <c r="C17" i="1"/>
  <c r="I16" i="1"/>
  <c r="H16" i="1"/>
  <c r="D16" i="1"/>
  <c r="C16" i="1"/>
  <c r="I15" i="1"/>
  <c r="H15" i="1"/>
  <c r="D15" i="1"/>
  <c r="C15" i="1"/>
  <c r="I14" i="1"/>
  <c r="H14" i="1"/>
  <c r="D14" i="1"/>
  <c r="C14" i="1"/>
  <c r="I13" i="1"/>
  <c r="H13" i="1"/>
  <c r="D13" i="1"/>
  <c r="C13" i="1"/>
  <c r="I12" i="1"/>
  <c r="H12" i="1"/>
  <c r="D12" i="1"/>
  <c r="C12" i="1"/>
  <c r="I11" i="1"/>
  <c r="H11" i="1"/>
  <c r="D11" i="1"/>
  <c r="C11" i="1"/>
  <c r="I10" i="1"/>
  <c r="H10" i="1"/>
  <c r="D10" i="1"/>
  <c r="C10" i="1"/>
  <c r="I9" i="1"/>
  <c r="H9" i="1"/>
  <c r="D9" i="1"/>
  <c r="C9" i="1"/>
  <c r="I8" i="1"/>
  <c r="H8" i="1"/>
  <c r="D8" i="1"/>
  <c r="C8" i="1"/>
  <c r="I7" i="1"/>
  <c r="H7" i="1"/>
  <c r="D7" i="1"/>
  <c r="C7" i="1"/>
  <c r="I6" i="1"/>
  <c r="H6" i="1"/>
  <c r="D6" i="1"/>
  <c r="C6" i="1"/>
  <c r="I5" i="1"/>
  <c r="H5" i="1"/>
  <c r="D5" i="1"/>
  <c r="C5" i="1"/>
  <c r="I4" i="1"/>
  <c r="H4" i="1"/>
  <c r="D4" i="1"/>
  <c r="C4" i="1"/>
  <c r="A1" i="1"/>
</calcChain>
</file>

<file path=xl/sharedStrings.xml><?xml version="1.0" encoding="utf-8"?>
<sst xmlns="http://schemas.openxmlformats.org/spreadsheetml/2006/main" count="72" uniqueCount="37">
  <si>
    <t>Range 1</t>
  </si>
  <si>
    <t>Range 2</t>
  </si>
  <si>
    <t>Step</t>
  </si>
  <si>
    <t>Monthly Rate</t>
  </si>
  <si>
    <t>Annual Rate</t>
  </si>
  <si>
    <t>Hourly Rate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</si>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</sst>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165" fontId="5" fillId="0" borderId="6" xfId="1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5" fontId="5" fillId="0" borderId="4" xfId="1" applyNumberFormat="1" applyFont="1" applyBorder="1" applyAlignment="1">
      <alignment horizontal="center" vertical="center"/>
    </xf>
    <xf numFmtId="165" fontId="3" fillId="0" borderId="0" xfId="0" applyNumberFormat="1" applyFont="1"/>
    <xf numFmtId="0" fontId="4" fillId="2" borderId="7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165" fontId="5" fillId="2" borderId="9" xfId="1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165" fontId="5" fillId="0" borderId="9" xfId="1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5" fontId="5" fillId="0" borderId="7" xfId="1" applyNumberFormat="1" applyFont="1" applyBorder="1" applyAlignment="1">
      <alignment horizontal="center" vertical="center"/>
    </xf>
    <xf numFmtId="164" fontId="5" fillId="0" borderId="7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>
      <alignment horizontal="center" vertical="center"/>
    </xf>
    <xf numFmtId="164" fontId="3" fillId="0" borderId="0" xfId="0" applyNumberFormat="1" applyFont="1"/>
    <xf numFmtId="0" fontId="4" fillId="0" borderId="10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0" xfId="1" applyNumberFormat="1" applyFont="1" applyFill="1" applyBorder="1" applyAlignment="1">
      <alignment horizontal="center" vertical="center"/>
    </xf>
    <xf numFmtId="165" fontId="5" fillId="0" borderId="1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98%20State%20Surv%2020%20day%20notice.xls" TargetMode="External"/><Relationship Id="rId1" Type="http://schemas.openxmlformats.org/officeDocument/2006/relationships/externalLinkPath" Target="/hr/ocpsp/Shared%20Resources/Compensation%20Plan%20Historical/1999%20Classified%20Comp%20Plan/98%20State%20Surv%2020%20day%20notic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csa%20comp%20plan%207-99.xls" TargetMode="External"/><Relationship Id="rId1" Type="http://schemas.openxmlformats.org/officeDocument/2006/relationships/externalLinkPath" Target="/hr/ocpsp/Shared%20Resources/Compensation%20Plan%20Historical/1999%20Classified%20Comp%20Plan/csa%20comp%20plan%207-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mp.plan.BW.7-1-2026.xlsx" TargetMode="External"/><Relationship Id="rId2" Type="http://schemas.openxmlformats.org/officeDocument/2006/relationships/externalLinkPath" Target="file:///I:\groups\hr\ocpsp\Shared%20Resources\Compensation%20Plan%20-%20Classified\2026%20Comp%20Plan\Comp.Plan.7-1-26\comp.plan.BW.7-1-2026.xlsx" TargetMode="External"/><Relationship Id="rId1" Type="http://schemas.openxmlformats.org/officeDocument/2006/relationships/externalLinkPath" Target="/groups/hr/ocpsp/Shared%20Resources/Compensation%20Plan%20-%20Classified/2026%20Comp%20Plan/Comp.Plan.7-1-26/comp.plan.BW.7-1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 by Code Non-MC"/>
      <sheetName val="7-99 Spec Pay C0 Table"/>
      <sheetName val="STANDARD RANGE S PAY ABOLISH"/>
      <sheetName val="HOSPITAL PAY PLAN ABOL &amp; ADJUST"/>
      <sheetName val="WPRB Cost by Org No HC Spec Pay"/>
      <sheetName val="Summary Chart"/>
      <sheetName val="Bifarcated Rngs Add to C8 Table"/>
      <sheetName val="WPRB HC &lt; New A stp reg rng (2)"/>
      <sheetName val="WPRB HC &lt; New A stp reg rng"/>
      <sheetName val="DOF - WPRB"/>
      <sheetName val="SS-WPRB"/>
      <sheetName val="Spec Approp-WPRB"/>
      <sheetName val="MCs - WPRB"/>
      <sheetName val="GOF - WPRB"/>
      <sheetName val="G&amp;C - WPRB"/>
      <sheetName val="Sheet1"/>
      <sheetName val="WPRB COST DIST w-HC"/>
      <sheetName val="WPRB Cost Dist 2-99 non-HC"/>
      <sheetName val="CSA Cost Dist 2-99"/>
      <sheetName val="CSA Only"/>
      <sheetName val="Reg Rng SP Not Affect"/>
      <sheetName val="HC Not Affected"/>
      <sheetName val="HC Spec Pay Chgs"/>
      <sheetName val="Reg Rng Changes"/>
      <sheetName val="Greater than 10 Rngs"/>
      <sheetName val="HEAGEND"/>
      <sheetName val="99 C1 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cc title sort"/>
      <sheetName val="occ code sort"/>
      <sheetName val="csa occupation directory"/>
      <sheetName val="B4"/>
      <sheetName val="B6 &amp; B7"/>
      <sheetName val="7-99 Spec Pay"/>
      <sheetName val="B4 BigFont"/>
      <sheetName val="premium pay"/>
    </sheetNames>
    <sheetDataSet>
      <sheetData sheetId="0"/>
      <sheetData sheetId="1"/>
      <sheetData sheetId="2">
        <row r="12">
          <cell r="A12"/>
          <cell r="B12" t="str">
            <v>7005</v>
          </cell>
          <cell r="C12" t="str">
            <v>RESEARCH ANALYST LEAD</v>
          </cell>
          <cell r="D12" t="str">
            <v>B4</v>
          </cell>
          <cell r="F12">
            <v>47</v>
          </cell>
          <cell r="I12">
            <v>2635</v>
          </cell>
          <cell r="J12">
            <v>3373</v>
          </cell>
          <cell r="K12" t="str">
            <v>45</v>
          </cell>
          <cell r="L12" t="str">
            <v>2005</v>
          </cell>
          <cell r="M12" t="str">
            <v>Clerical Non-Supv</v>
          </cell>
        </row>
        <row r="13">
          <cell r="B13" t="str">
            <v>7019</v>
          </cell>
          <cell r="C13" t="str">
            <v>CONFERENCE COORDINATOR 1</v>
          </cell>
          <cell r="D13" t="str">
            <v>B4</v>
          </cell>
          <cell r="F13">
            <v>28</v>
          </cell>
          <cell r="I13">
            <v>1694</v>
          </cell>
          <cell r="J13">
            <v>2135</v>
          </cell>
          <cell r="K13" t="str">
            <v>50</v>
          </cell>
          <cell r="L13" t="str">
            <v>2019</v>
          </cell>
          <cell r="M13" t="str">
            <v>Clerical Non-Supv</v>
          </cell>
        </row>
        <row r="14">
          <cell r="A14"/>
          <cell r="B14" t="str">
            <v>7020</v>
          </cell>
          <cell r="C14" t="str">
            <v>CONFERENCE COORDINATOR 2</v>
          </cell>
          <cell r="D14" t="str">
            <v>B4</v>
          </cell>
          <cell r="F14">
            <v>35</v>
          </cell>
          <cell r="I14">
            <v>1990</v>
          </cell>
          <cell r="J14">
            <v>2514</v>
          </cell>
          <cell r="K14" t="str">
            <v>50</v>
          </cell>
          <cell r="L14" t="str">
            <v>2020</v>
          </cell>
          <cell r="M14" t="str">
            <v>Clerical Non-Supv</v>
          </cell>
        </row>
        <row r="15">
          <cell r="A15"/>
          <cell r="B15" t="str">
            <v>7021</v>
          </cell>
          <cell r="C15" t="str">
            <v>BUILDING SERVICES COORD</v>
          </cell>
          <cell r="D15" t="str">
            <v>B4</v>
          </cell>
          <cell r="F15">
            <v>30</v>
          </cell>
          <cell r="I15">
            <v>1776</v>
          </cell>
          <cell r="J15">
            <v>2237</v>
          </cell>
          <cell r="K15" t="str">
            <v>50</v>
          </cell>
          <cell r="L15" t="str">
            <v>2021</v>
          </cell>
          <cell r="M15" t="str">
            <v>Clerical Non-Supv</v>
          </cell>
        </row>
        <row r="16">
          <cell r="A16"/>
          <cell r="B16" t="str">
            <v>7022</v>
          </cell>
          <cell r="C16" t="str">
            <v>BUILDING SERVICES SUPV</v>
          </cell>
          <cell r="D16" t="str">
            <v>B4</v>
          </cell>
          <cell r="F16">
            <v>35</v>
          </cell>
          <cell r="I16">
            <v>1990</v>
          </cell>
          <cell r="J16">
            <v>2514</v>
          </cell>
          <cell r="K16" t="str">
            <v>50</v>
          </cell>
          <cell r="L16" t="str">
            <v>2022</v>
          </cell>
          <cell r="M16" t="str">
            <v>Clerical Supv</v>
          </cell>
        </row>
        <row r="17">
          <cell r="A17"/>
          <cell r="B17" t="str">
            <v>7030</v>
          </cell>
          <cell r="C17" t="str">
            <v>RESEARCH ANALYST 1</v>
          </cell>
          <cell r="D17" t="str">
            <v>B4</v>
          </cell>
          <cell r="F17">
            <v>34</v>
          </cell>
          <cell r="I17">
            <v>1948</v>
          </cell>
          <cell r="J17">
            <v>2453</v>
          </cell>
          <cell r="K17" t="str">
            <v>50</v>
          </cell>
          <cell r="L17" t="str">
            <v>2030</v>
          </cell>
          <cell r="M17" t="str">
            <v>Clerical Non-Supv</v>
          </cell>
        </row>
        <row r="18">
          <cell r="B18" t="str">
            <v>7031</v>
          </cell>
          <cell r="C18" t="str">
            <v>RESEARCH ANALYST 2</v>
          </cell>
          <cell r="D18" t="str">
            <v>B4</v>
          </cell>
          <cell r="F18">
            <v>39</v>
          </cell>
          <cell r="I18">
            <v>2184</v>
          </cell>
          <cell r="J18">
            <v>2768</v>
          </cell>
          <cell r="K18" t="str">
            <v>45</v>
          </cell>
          <cell r="L18" t="str">
            <v>2031</v>
          </cell>
          <cell r="M18" t="str">
            <v>Clerical Non-Supv</v>
          </cell>
        </row>
        <row r="19">
          <cell r="B19" t="str">
            <v>7032</v>
          </cell>
          <cell r="C19" t="str">
            <v>RESEARCH ANALYST 3</v>
          </cell>
          <cell r="D19" t="str">
            <v>B4</v>
          </cell>
          <cell r="F19">
            <v>44</v>
          </cell>
          <cell r="I19">
            <v>2453</v>
          </cell>
          <cell r="J19">
            <v>3130</v>
          </cell>
          <cell r="K19" t="str">
            <v>45</v>
          </cell>
          <cell r="L19" t="str">
            <v>2032</v>
          </cell>
          <cell r="M19" t="str">
            <v>Clerical Non-Supv</v>
          </cell>
        </row>
        <row r="20">
          <cell r="A20"/>
          <cell r="B20" t="str">
            <v>7035</v>
          </cell>
          <cell r="C20" t="str">
            <v>FISCAL SPECIALIST 1 - SUPV</v>
          </cell>
          <cell r="D20" t="str">
            <v>B4</v>
          </cell>
          <cell r="F20">
            <v>37</v>
          </cell>
          <cell r="I20">
            <v>2086</v>
          </cell>
          <cell r="J20">
            <v>2635</v>
          </cell>
          <cell r="K20" t="str">
            <v>50</v>
          </cell>
          <cell r="M20" t="str">
            <v>Clerical Supv</v>
          </cell>
        </row>
        <row r="21">
          <cell r="A21"/>
          <cell r="B21" t="str">
            <v>7036</v>
          </cell>
          <cell r="C21" t="str">
            <v>FISCAL SPECIALIST 1</v>
          </cell>
          <cell r="D21" t="str">
            <v>B4</v>
          </cell>
          <cell r="F21">
            <v>37</v>
          </cell>
          <cell r="I21">
            <v>2086</v>
          </cell>
          <cell r="J21">
            <v>2635</v>
          </cell>
          <cell r="K21" t="str">
            <v>50</v>
          </cell>
          <cell r="L21" t="str">
            <v>2036</v>
          </cell>
          <cell r="M21" t="str">
            <v>Clerical Non-Supv</v>
          </cell>
        </row>
        <row r="22">
          <cell r="A22"/>
          <cell r="B22" t="str">
            <v>7037</v>
          </cell>
          <cell r="C22" t="str">
            <v>FISCAL SPECIALIST 2</v>
          </cell>
          <cell r="D22" t="str">
            <v>B4</v>
          </cell>
          <cell r="F22">
            <v>41</v>
          </cell>
          <cell r="I22">
            <v>2289</v>
          </cell>
          <cell r="J22">
            <v>2907</v>
          </cell>
          <cell r="K22" t="str">
            <v>50</v>
          </cell>
          <cell r="L22" t="str">
            <v>2037</v>
          </cell>
          <cell r="M22" t="str">
            <v>Clerical Non-Supv</v>
          </cell>
        </row>
        <row r="23">
          <cell r="A23"/>
          <cell r="B23" t="str">
            <v>7038</v>
          </cell>
          <cell r="C23" t="str">
            <v>FISCAL SPECIALIST 2 - SUPV</v>
          </cell>
          <cell r="D23" t="str">
            <v>B4</v>
          </cell>
          <cell r="F23">
            <v>41</v>
          </cell>
          <cell r="I23">
            <v>2289</v>
          </cell>
          <cell r="J23">
            <v>2907</v>
          </cell>
          <cell r="K23" t="str">
            <v>50</v>
          </cell>
          <cell r="M23" t="str">
            <v>Clerical Supv</v>
          </cell>
        </row>
        <row r="24">
          <cell r="A24" t="str">
            <v>EX</v>
          </cell>
          <cell r="B24" t="str">
            <v>7043</v>
          </cell>
          <cell r="C24" t="str">
            <v>HUMAN SUBJECTS REVIEW COORD</v>
          </cell>
          <cell r="D24" t="str">
            <v>B4</v>
          </cell>
          <cell r="F24">
            <v>45</v>
          </cell>
          <cell r="I24">
            <v>2514</v>
          </cell>
          <cell r="J24">
            <v>3209</v>
          </cell>
          <cell r="K24" t="str">
            <v>45</v>
          </cell>
          <cell r="L24" t="str">
            <v>2043</v>
          </cell>
          <cell r="M24" t="str">
            <v>Clerical Non-Supv</v>
          </cell>
        </row>
        <row r="25">
          <cell r="A25"/>
          <cell r="B25" t="str">
            <v>7044</v>
          </cell>
          <cell r="C25" t="str">
            <v>ADMINISTRATIVE ASST A - SUPV</v>
          </cell>
          <cell r="D25" t="str">
            <v>B4</v>
          </cell>
          <cell r="F25">
            <v>39</v>
          </cell>
          <cell r="I25">
            <v>2184</v>
          </cell>
          <cell r="J25">
            <v>2768</v>
          </cell>
          <cell r="K25" t="str">
            <v>50</v>
          </cell>
          <cell r="M25" t="str">
            <v>Clerical Supv</v>
          </cell>
        </row>
        <row r="26">
          <cell r="A26"/>
          <cell r="B26" t="str">
            <v>7045</v>
          </cell>
          <cell r="C26" t="str">
            <v>ADMINISTRATIVE ASST A</v>
          </cell>
          <cell r="D26" t="str">
            <v>B4</v>
          </cell>
          <cell r="F26">
            <v>39</v>
          </cell>
          <cell r="I26">
            <v>2184</v>
          </cell>
          <cell r="J26">
            <v>2768</v>
          </cell>
          <cell r="K26" t="str">
            <v>50</v>
          </cell>
          <cell r="L26" t="str">
            <v>2045</v>
          </cell>
          <cell r="M26" t="str">
            <v>Clerical Non-Supv</v>
          </cell>
        </row>
        <row r="27">
          <cell r="A27"/>
          <cell r="B27" t="str">
            <v>7046</v>
          </cell>
          <cell r="C27" t="str">
            <v>ADMINISTRATIVE ASST B</v>
          </cell>
          <cell r="D27" t="str">
            <v>B4</v>
          </cell>
          <cell r="F27">
            <v>42</v>
          </cell>
          <cell r="I27">
            <v>2341</v>
          </cell>
          <cell r="J27">
            <v>2981</v>
          </cell>
          <cell r="K27" t="str">
            <v>50</v>
          </cell>
          <cell r="L27" t="str">
            <v>2046</v>
          </cell>
          <cell r="M27" t="str">
            <v>Clerical Supv</v>
          </cell>
        </row>
        <row r="28">
          <cell r="A28"/>
          <cell r="B28" t="str">
            <v>7050</v>
          </cell>
          <cell r="C28" t="str">
            <v>FISCAL TECHNICIAN 1</v>
          </cell>
          <cell r="D28" t="str">
            <v>B4</v>
          </cell>
          <cell r="F28">
            <v>26</v>
          </cell>
          <cell r="I28">
            <v>1621</v>
          </cell>
          <cell r="J28">
            <v>2037</v>
          </cell>
          <cell r="K28" t="str">
            <v>50</v>
          </cell>
          <cell r="L28" t="str">
            <v>3050</v>
          </cell>
          <cell r="M28" t="str">
            <v>Clerical Non-Supv</v>
          </cell>
        </row>
        <row r="29">
          <cell r="A29"/>
          <cell r="B29" t="str">
            <v>7051</v>
          </cell>
          <cell r="C29" t="str">
            <v>FISCAL TECHNICIAN 2</v>
          </cell>
          <cell r="D29" t="str">
            <v>B4</v>
          </cell>
          <cell r="F29">
            <v>29</v>
          </cell>
          <cell r="I29">
            <v>1736</v>
          </cell>
          <cell r="J29">
            <v>2184</v>
          </cell>
          <cell r="K29" t="str">
            <v>50</v>
          </cell>
          <cell r="L29" t="str">
            <v>3051</v>
          </cell>
          <cell r="M29" t="str">
            <v>Clerical Non-Supv</v>
          </cell>
        </row>
        <row r="30">
          <cell r="A30"/>
          <cell r="B30" t="str">
            <v>7052</v>
          </cell>
          <cell r="C30" t="str">
            <v>FISCAL TECHNICIAN LEAD</v>
          </cell>
          <cell r="D30" t="str">
            <v>B4</v>
          </cell>
          <cell r="F30">
            <v>33</v>
          </cell>
          <cell r="I30">
            <v>1903</v>
          </cell>
          <cell r="J30">
            <v>2398</v>
          </cell>
          <cell r="K30" t="str">
            <v>50</v>
          </cell>
          <cell r="L30" t="str">
            <v>3052</v>
          </cell>
          <cell r="M30" t="str">
            <v>Clerical Non-Supv</v>
          </cell>
        </row>
        <row r="31">
          <cell r="A31"/>
          <cell r="B31" t="str">
            <v>7053</v>
          </cell>
          <cell r="C31" t="str">
            <v>FISCAL TECHNICIAN SUPV</v>
          </cell>
          <cell r="D31" t="str">
            <v>B4</v>
          </cell>
          <cell r="F31">
            <v>36</v>
          </cell>
          <cell r="I31">
            <v>2037</v>
          </cell>
          <cell r="J31">
            <v>2573</v>
          </cell>
          <cell r="K31" t="str">
            <v>50</v>
          </cell>
          <cell r="L31" t="str">
            <v>3053</v>
          </cell>
          <cell r="M31" t="str">
            <v>Clerical Supv</v>
          </cell>
        </row>
        <row r="32">
          <cell r="A32"/>
          <cell r="B32" t="str">
            <v>7055</v>
          </cell>
          <cell r="C32" t="str">
            <v>FISCAL TECHNICIAN 3</v>
          </cell>
          <cell r="D32" t="str">
            <v>B4</v>
          </cell>
          <cell r="F32">
            <v>32</v>
          </cell>
          <cell r="I32">
            <v>1858</v>
          </cell>
          <cell r="J32">
            <v>2341</v>
          </cell>
          <cell r="K32" t="str">
            <v>50</v>
          </cell>
          <cell r="L32" t="str">
            <v>3055</v>
          </cell>
          <cell r="M32" t="str">
            <v>Clerical Non-Supv</v>
          </cell>
        </row>
        <row r="33">
          <cell r="A33"/>
          <cell r="B33" t="str">
            <v>7060</v>
          </cell>
          <cell r="C33" t="str">
            <v>PAYROLL TECHNICIAN 1</v>
          </cell>
          <cell r="D33" t="str">
            <v>B4</v>
          </cell>
          <cell r="F33">
            <v>25</v>
          </cell>
          <cell r="I33">
            <v>1583</v>
          </cell>
          <cell r="J33">
            <v>1990</v>
          </cell>
          <cell r="K33" t="str">
            <v>50</v>
          </cell>
          <cell r="M33" t="str">
            <v>Clerical Non-Supv</v>
          </cell>
        </row>
        <row r="34">
          <cell r="A34"/>
          <cell r="B34" t="str">
            <v>7061</v>
          </cell>
          <cell r="C34" t="str">
            <v>PAYROLL TECHNICIAN 2</v>
          </cell>
          <cell r="D34" t="str">
            <v>B4</v>
          </cell>
          <cell r="F34">
            <v>30</v>
          </cell>
          <cell r="I34">
            <v>1776</v>
          </cell>
          <cell r="J34">
            <v>2237</v>
          </cell>
          <cell r="K34" t="str">
            <v>50</v>
          </cell>
          <cell r="M34" t="str">
            <v>Clerical Non-Supv</v>
          </cell>
        </row>
        <row r="35">
          <cell r="A35"/>
          <cell r="B35" t="str">
            <v>7062</v>
          </cell>
          <cell r="C35" t="str">
            <v>PAYROLL TECHNICIAN LEAD</v>
          </cell>
          <cell r="D35" t="str">
            <v>B4</v>
          </cell>
          <cell r="F35">
            <v>32</v>
          </cell>
          <cell r="I35">
            <v>1858</v>
          </cell>
          <cell r="J35">
            <v>2341</v>
          </cell>
          <cell r="K35" t="str">
            <v>50</v>
          </cell>
          <cell r="M35" t="str">
            <v>Clerical Non-Supv</v>
          </cell>
        </row>
        <row r="36">
          <cell r="B36" t="str">
            <v>7068</v>
          </cell>
          <cell r="C36" t="str">
            <v>FISCAL SPEC SUPV</v>
          </cell>
          <cell r="D36" t="str">
            <v>B4</v>
          </cell>
          <cell r="F36">
            <v>44</v>
          </cell>
          <cell r="I36">
            <v>2453</v>
          </cell>
          <cell r="J36">
            <v>3130</v>
          </cell>
          <cell r="K36" t="str">
            <v>50</v>
          </cell>
          <cell r="L36" t="str">
            <v>2068</v>
          </cell>
          <cell r="M36" t="str">
            <v>Clerical Supv</v>
          </cell>
        </row>
        <row r="37">
          <cell r="A37"/>
          <cell r="B37" t="str">
            <v>7070</v>
          </cell>
          <cell r="C37" t="str">
            <v>CASHIER 1</v>
          </cell>
          <cell r="D37" t="str">
            <v>B4</v>
          </cell>
          <cell r="F37">
            <v>28</v>
          </cell>
          <cell r="I37">
            <v>1694</v>
          </cell>
          <cell r="J37">
            <v>2135</v>
          </cell>
          <cell r="K37" t="str">
            <v>50</v>
          </cell>
          <cell r="L37" t="str">
            <v>3070</v>
          </cell>
          <cell r="M37" t="str">
            <v>Clerical Non-Supv</v>
          </cell>
        </row>
        <row r="38">
          <cell r="A38"/>
          <cell r="B38" t="str">
            <v>7071</v>
          </cell>
          <cell r="C38" t="str">
            <v>CASHIER 2</v>
          </cell>
          <cell r="D38" t="str">
            <v>B4</v>
          </cell>
          <cell r="F38">
            <v>30</v>
          </cell>
          <cell r="I38">
            <v>1776</v>
          </cell>
          <cell r="J38">
            <v>2237</v>
          </cell>
          <cell r="K38" t="str">
            <v>50</v>
          </cell>
          <cell r="L38" t="str">
            <v>3071</v>
          </cell>
          <cell r="M38" t="str">
            <v>Clerical Non-Supv</v>
          </cell>
        </row>
        <row r="39">
          <cell r="A39"/>
          <cell r="B39" t="str">
            <v>7072</v>
          </cell>
          <cell r="C39" t="str">
            <v>CASHIER SUPV</v>
          </cell>
          <cell r="D39" t="str">
            <v>B4</v>
          </cell>
          <cell r="F39">
            <v>35</v>
          </cell>
          <cell r="I39">
            <v>1990</v>
          </cell>
          <cell r="J39">
            <v>2514</v>
          </cell>
          <cell r="K39" t="str">
            <v>50</v>
          </cell>
          <cell r="L39" t="str">
            <v>3072</v>
          </cell>
          <cell r="M39" t="str">
            <v>Clerical Supv</v>
          </cell>
        </row>
        <row r="40">
          <cell r="A40"/>
          <cell r="B40" t="str">
            <v>7073</v>
          </cell>
          <cell r="C40" t="str">
            <v>CASHIER LEAD</v>
          </cell>
          <cell r="D40" t="str">
            <v>B4</v>
          </cell>
          <cell r="F40">
            <v>32</v>
          </cell>
          <cell r="I40">
            <v>1858</v>
          </cell>
          <cell r="J40">
            <v>2341</v>
          </cell>
          <cell r="K40" t="str">
            <v>50</v>
          </cell>
          <cell r="L40" t="str">
            <v>3073</v>
          </cell>
          <cell r="M40" t="str">
            <v>Clerical Non-Supv</v>
          </cell>
        </row>
        <row r="41">
          <cell r="A41"/>
          <cell r="B41" t="str">
            <v>7075</v>
          </cell>
          <cell r="C41" t="str">
            <v>BOOKKEEPING MACHINE OPERATOR</v>
          </cell>
          <cell r="D41" t="str">
            <v>B4</v>
          </cell>
          <cell r="F41">
            <v>29</v>
          </cell>
          <cell r="I41">
            <v>1736</v>
          </cell>
          <cell r="J41">
            <v>2184</v>
          </cell>
          <cell r="K41" t="str">
            <v>50</v>
          </cell>
          <cell r="M41" t="str">
            <v>Clerical Non-Supv</v>
          </cell>
        </row>
        <row r="42">
          <cell r="A42"/>
          <cell r="B42" t="str">
            <v>7125</v>
          </cell>
          <cell r="C42" t="str">
            <v>PURCHASING ASST</v>
          </cell>
          <cell r="D42" t="str">
            <v>B4</v>
          </cell>
          <cell r="F42">
            <v>29</v>
          </cell>
          <cell r="I42">
            <v>1736</v>
          </cell>
          <cell r="J42">
            <v>2184</v>
          </cell>
          <cell r="K42" t="str">
            <v>50</v>
          </cell>
          <cell r="L42" t="str">
            <v>3125</v>
          </cell>
          <cell r="M42" t="str">
            <v>Clerical Non-Supv</v>
          </cell>
        </row>
        <row r="43">
          <cell r="A43"/>
          <cell r="B43" t="str">
            <v>7215</v>
          </cell>
          <cell r="C43" t="str">
            <v>OFFICE SUPPORT SUPV 1</v>
          </cell>
          <cell r="D43" t="str">
            <v>B4</v>
          </cell>
          <cell r="F43">
            <v>36</v>
          </cell>
          <cell r="I43">
            <v>2037</v>
          </cell>
          <cell r="J43">
            <v>2573</v>
          </cell>
          <cell r="K43" t="str">
            <v>50</v>
          </cell>
          <cell r="L43" t="str">
            <v>2215</v>
          </cell>
          <cell r="M43" t="str">
            <v>Clerical Supv</v>
          </cell>
        </row>
        <row r="44">
          <cell r="A44" t="str">
            <v>EX</v>
          </cell>
          <cell r="B44" t="str">
            <v>7216</v>
          </cell>
          <cell r="C44" t="str">
            <v>OFFICE SUPPORT SUPV 2</v>
          </cell>
          <cell r="D44" t="str">
            <v>B4</v>
          </cell>
          <cell r="F44">
            <v>40</v>
          </cell>
          <cell r="I44">
            <v>2237</v>
          </cell>
          <cell r="J44">
            <v>2837</v>
          </cell>
          <cell r="K44" t="str">
            <v>50</v>
          </cell>
          <cell r="L44" t="str">
            <v>2216</v>
          </cell>
          <cell r="M44" t="str">
            <v>Clerical Supv</v>
          </cell>
        </row>
        <row r="45">
          <cell r="A45"/>
          <cell r="B45" t="str">
            <v>7220</v>
          </cell>
          <cell r="C45" t="str">
            <v>OFFICE ASSISTANT 1</v>
          </cell>
          <cell r="D45" t="str">
            <v>B4</v>
          </cell>
          <cell r="F45">
            <v>25</v>
          </cell>
          <cell r="I45">
            <v>1583</v>
          </cell>
          <cell r="J45">
            <v>1990</v>
          </cell>
          <cell r="K45" t="str">
            <v>50</v>
          </cell>
          <cell r="L45" t="str">
            <v>2220</v>
          </cell>
          <cell r="M45" t="str">
            <v>Clerical Non-Supv</v>
          </cell>
        </row>
        <row r="46">
          <cell r="A46"/>
          <cell r="B46" t="str">
            <v>7221</v>
          </cell>
          <cell r="C46" t="str">
            <v>OFFICE ASSISTANT 2</v>
          </cell>
          <cell r="D46" t="str">
            <v>B4</v>
          </cell>
          <cell r="F46">
            <v>28</v>
          </cell>
          <cell r="I46">
            <v>1694</v>
          </cell>
          <cell r="J46">
            <v>2135</v>
          </cell>
          <cell r="K46" t="str">
            <v>50</v>
          </cell>
          <cell r="L46" t="str">
            <v>2221</v>
          </cell>
          <cell r="M46" t="str">
            <v>Clerical Non-Supv</v>
          </cell>
        </row>
        <row r="47">
          <cell r="A47"/>
          <cell r="B47" t="str">
            <v>7222</v>
          </cell>
          <cell r="C47" t="str">
            <v>OFFICE ASSISTANT 3</v>
          </cell>
          <cell r="D47" t="str">
            <v>B4</v>
          </cell>
          <cell r="F47">
            <v>31</v>
          </cell>
          <cell r="I47">
            <v>1816</v>
          </cell>
          <cell r="J47">
            <v>2289</v>
          </cell>
          <cell r="K47" t="str">
            <v>50</v>
          </cell>
          <cell r="L47" t="str">
            <v>2222</v>
          </cell>
          <cell r="M47" t="str">
            <v>Clerical Non-Supv</v>
          </cell>
        </row>
        <row r="48">
          <cell r="A48"/>
          <cell r="B48" t="str">
            <v>7223</v>
          </cell>
          <cell r="C48" t="str">
            <v>OFFICE ASSISTANT LEAD</v>
          </cell>
          <cell r="D48" t="str">
            <v>B4</v>
          </cell>
          <cell r="F48">
            <v>33</v>
          </cell>
          <cell r="I48">
            <v>1903</v>
          </cell>
          <cell r="J48">
            <v>2398</v>
          </cell>
          <cell r="K48" t="str">
            <v>50</v>
          </cell>
          <cell r="L48" t="str">
            <v>2223</v>
          </cell>
          <cell r="M48" t="str">
            <v>Clerical Non-Supv</v>
          </cell>
        </row>
        <row r="49">
          <cell r="A49"/>
          <cell r="B49" t="str">
            <v>7234</v>
          </cell>
          <cell r="C49" t="str">
            <v>STATISTICAL TYPIST</v>
          </cell>
          <cell r="D49" t="str">
            <v>B4</v>
          </cell>
          <cell r="F49">
            <v>29</v>
          </cell>
          <cell r="I49">
            <v>1736</v>
          </cell>
          <cell r="J49">
            <v>2184</v>
          </cell>
          <cell r="K49" t="str">
            <v>50</v>
          </cell>
          <cell r="M49" t="str">
            <v>Clerical Non-Supv</v>
          </cell>
        </row>
        <row r="50">
          <cell r="A50"/>
          <cell r="B50" t="str">
            <v>7236</v>
          </cell>
          <cell r="C50" t="str">
            <v>RECORDER</v>
          </cell>
          <cell r="D50" t="str">
            <v>B4</v>
          </cell>
          <cell r="F50">
            <v>30</v>
          </cell>
          <cell r="I50">
            <v>1776</v>
          </cell>
          <cell r="J50">
            <v>2237</v>
          </cell>
          <cell r="K50" t="str">
            <v>50</v>
          </cell>
          <cell r="M50" t="str">
            <v>Clerical Non-Supv</v>
          </cell>
        </row>
        <row r="51">
          <cell r="A51"/>
          <cell r="B51" t="str">
            <v>7238</v>
          </cell>
          <cell r="C51" t="str">
            <v>TECHNICAL SECRETARY</v>
          </cell>
          <cell r="D51" t="str">
            <v>B4</v>
          </cell>
          <cell r="F51">
            <v>33</v>
          </cell>
          <cell r="I51">
            <v>1903</v>
          </cell>
          <cell r="J51">
            <v>2398</v>
          </cell>
          <cell r="K51" t="str">
            <v>50</v>
          </cell>
          <cell r="L51" t="str">
            <v>2238</v>
          </cell>
          <cell r="M51" t="str">
            <v>Clerical Non-Supv</v>
          </cell>
        </row>
        <row r="52">
          <cell r="A52"/>
          <cell r="B52" t="str">
            <v>7240</v>
          </cell>
          <cell r="C52" t="str">
            <v>LEGAL SECRETARY</v>
          </cell>
          <cell r="D52" t="str">
            <v>B4</v>
          </cell>
          <cell r="F52">
            <v>38</v>
          </cell>
          <cell r="I52">
            <v>2135</v>
          </cell>
          <cell r="J52">
            <v>2699</v>
          </cell>
          <cell r="K52" t="str">
            <v>50</v>
          </cell>
          <cell r="L52" t="str">
            <v>2240</v>
          </cell>
          <cell r="M52" t="str">
            <v>Clerical Non-Supv</v>
          </cell>
        </row>
        <row r="53">
          <cell r="A53"/>
          <cell r="B53" t="str">
            <v>7243</v>
          </cell>
          <cell r="C53" t="str">
            <v>SECRETARY</v>
          </cell>
          <cell r="D53" t="str">
            <v>B4</v>
          </cell>
          <cell r="F53">
            <v>30</v>
          </cell>
          <cell r="I53">
            <v>1776</v>
          </cell>
          <cell r="J53">
            <v>2237</v>
          </cell>
          <cell r="K53" t="str">
            <v>50</v>
          </cell>
          <cell r="L53" t="str">
            <v>2243</v>
          </cell>
          <cell r="M53" t="str">
            <v>Clerical Non-Supv</v>
          </cell>
        </row>
        <row r="54">
          <cell r="A54"/>
          <cell r="B54" t="str">
            <v>7244</v>
          </cell>
          <cell r="C54" t="str">
            <v>SECRETARY SENIOR</v>
          </cell>
          <cell r="D54" t="str">
            <v>B4</v>
          </cell>
          <cell r="F54">
            <v>33</v>
          </cell>
          <cell r="I54">
            <v>1903</v>
          </cell>
          <cell r="J54">
            <v>2398</v>
          </cell>
          <cell r="K54" t="str">
            <v>50</v>
          </cell>
          <cell r="L54" t="str">
            <v>2244</v>
          </cell>
          <cell r="M54" t="str">
            <v>Clerical Non-Supv</v>
          </cell>
        </row>
        <row r="55">
          <cell r="A55"/>
          <cell r="B55" t="str">
            <v>7245</v>
          </cell>
          <cell r="C55" t="str">
            <v>SECRETARY SUPV</v>
          </cell>
          <cell r="D55" t="str">
            <v>B4</v>
          </cell>
          <cell r="F55">
            <v>40</v>
          </cell>
          <cell r="I55">
            <v>2237</v>
          </cell>
          <cell r="J55">
            <v>2837</v>
          </cell>
          <cell r="K55" t="str">
            <v>50</v>
          </cell>
          <cell r="L55" t="str">
            <v>2245</v>
          </cell>
          <cell r="M55" t="str">
            <v>Clerical Supv</v>
          </cell>
        </row>
        <row r="56">
          <cell r="A56"/>
          <cell r="B56" t="str">
            <v>7246</v>
          </cell>
          <cell r="C56" t="str">
            <v>SECRETARY LEAD</v>
          </cell>
          <cell r="D56" t="str">
            <v>B4</v>
          </cell>
          <cell r="F56">
            <v>36</v>
          </cell>
          <cell r="I56">
            <v>2037</v>
          </cell>
          <cell r="J56">
            <v>2573</v>
          </cell>
          <cell r="K56" t="str">
            <v>50</v>
          </cell>
          <cell r="L56" t="str">
            <v>2246</v>
          </cell>
          <cell r="M56" t="str">
            <v>Clerical Non-Supv</v>
          </cell>
        </row>
        <row r="57">
          <cell r="A57"/>
          <cell r="B57" t="str">
            <v>7255</v>
          </cell>
          <cell r="C57" t="str">
            <v>PROGRAM ASSISTANT</v>
          </cell>
          <cell r="D57" t="str">
            <v>B4</v>
          </cell>
          <cell r="F57">
            <v>32</v>
          </cell>
          <cell r="I57">
            <v>1858</v>
          </cell>
          <cell r="J57">
            <v>2341</v>
          </cell>
          <cell r="K57" t="str">
            <v>50</v>
          </cell>
          <cell r="L57" t="str">
            <v>2255</v>
          </cell>
          <cell r="M57" t="str">
            <v>Clerical Non-Supv</v>
          </cell>
        </row>
        <row r="58">
          <cell r="A58"/>
          <cell r="B58" t="str">
            <v>7256</v>
          </cell>
          <cell r="C58" t="str">
            <v>PROGRAM COORDINATOR</v>
          </cell>
          <cell r="D58" t="str">
            <v>B4</v>
          </cell>
          <cell r="F58">
            <v>37</v>
          </cell>
          <cell r="I58">
            <v>2086</v>
          </cell>
          <cell r="J58">
            <v>2635</v>
          </cell>
          <cell r="K58" t="str">
            <v>50</v>
          </cell>
          <cell r="L58" t="str">
            <v>2256</v>
          </cell>
          <cell r="M58" t="str">
            <v>Clerical Non-Supv</v>
          </cell>
        </row>
        <row r="59">
          <cell r="A59" t="str">
            <v>EX</v>
          </cell>
          <cell r="B59" t="str">
            <v>7257</v>
          </cell>
          <cell r="C59" t="str">
            <v>PROGRAM SUPPORT SUPV II</v>
          </cell>
          <cell r="D59" t="str">
            <v>B4</v>
          </cell>
          <cell r="F59">
            <v>44</v>
          </cell>
          <cell r="I59">
            <v>2453</v>
          </cell>
          <cell r="J59">
            <v>3130</v>
          </cell>
          <cell r="K59" t="str">
            <v>50</v>
          </cell>
          <cell r="L59" t="str">
            <v>2257</v>
          </cell>
          <cell r="M59" t="str">
            <v>Clerical Supv</v>
          </cell>
        </row>
        <row r="60">
          <cell r="A60" t="str">
            <v>EX</v>
          </cell>
          <cell r="B60" t="str">
            <v>7259</v>
          </cell>
          <cell r="C60" t="str">
            <v>PROGRAM SUPPORT SUPV I</v>
          </cell>
          <cell r="D60" t="str">
            <v>B4</v>
          </cell>
          <cell r="F60">
            <v>41</v>
          </cell>
          <cell r="I60">
            <v>2289</v>
          </cell>
          <cell r="J60">
            <v>2907</v>
          </cell>
          <cell r="K60" t="str">
            <v>50</v>
          </cell>
          <cell r="L60" t="str">
            <v>2259</v>
          </cell>
          <cell r="M60" t="str">
            <v>Clerical Supv</v>
          </cell>
        </row>
        <row r="61">
          <cell r="A61"/>
          <cell r="B61" t="str">
            <v>7260</v>
          </cell>
          <cell r="C61" t="str">
            <v>WORD PROCESSING OPERATOR 1</v>
          </cell>
          <cell r="D61" t="str">
            <v>B4</v>
          </cell>
          <cell r="F61">
            <v>28</v>
          </cell>
          <cell r="I61">
            <v>1694</v>
          </cell>
          <cell r="J61">
            <v>2135</v>
          </cell>
          <cell r="K61" t="str">
            <v>50</v>
          </cell>
          <cell r="L61" t="str">
            <v>2260</v>
          </cell>
          <cell r="M61" t="str">
            <v>Clerical Non-Supv</v>
          </cell>
        </row>
        <row r="62">
          <cell r="A62"/>
          <cell r="B62" t="str">
            <v>7261</v>
          </cell>
          <cell r="C62" t="str">
            <v>WORD PROCESSING OPERATOR 2</v>
          </cell>
          <cell r="D62" t="str">
            <v>B4</v>
          </cell>
          <cell r="F62">
            <v>30</v>
          </cell>
          <cell r="I62">
            <v>1776</v>
          </cell>
          <cell r="J62">
            <v>2237</v>
          </cell>
          <cell r="K62" t="str">
            <v>50</v>
          </cell>
          <cell r="L62" t="str">
            <v>2261</v>
          </cell>
          <cell r="M62" t="str">
            <v>Clerical Non-Supv</v>
          </cell>
        </row>
        <row r="63">
          <cell r="A63"/>
          <cell r="B63" t="str">
            <v>7262</v>
          </cell>
          <cell r="C63" t="str">
            <v>WORD PROCESSING OPERATOR LEAD</v>
          </cell>
          <cell r="D63" t="str">
            <v>B4</v>
          </cell>
          <cell r="F63">
            <v>34</v>
          </cell>
          <cell r="I63">
            <v>1948</v>
          </cell>
          <cell r="J63">
            <v>2453</v>
          </cell>
          <cell r="K63" t="str">
            <v>50</v>
          </cell>
          <cell r="L63" t="str">
            <v>2262</v>
          </cell>
          <cell r="M63" t="str">
            <v>Clerical Non-Supv</v>
          </cell>
        </row>
        <row r="64">
          <cell r="A64"/>
          <cell r="B64" t="str">
            <v>7281</v>
          </cell>
          <cell r="C64" t="str">
            <v>TELEPHONE COMMUNIC OPR-HOSP</v>
          </cell>
          <cell r="D64" t="str">
            <v>B4</v>
          </cell>
          <cell r="F64">
            <v>27</v>
          </cell>
          <cell r="I64">
            <v>1658</v>
          </cell>
          <cell r="J64">
            <v>2086</v>
          </cell>
          <cell r="K64" t="str">
            <v>50</v>
          </cell>
          <cell r="L64" t="str">
            <v>2281</v>
          </cell>
          <cell r="M64" t="str">
            <v>Clerical Non-Supv</v>
          </cell>
        </row>
        <row r="65">
          <cell r="A65"/>
          <cell r="B65" t="str">
            <v>7285</v>
          </cell>
          <cell r="C65" t="str">
            <v>TELEPHONE COMMUNIC OPR LD-HOSP</v>
          </cell>
          <cell r="D65" t="str">
            <v>B4</v>
          </cell>
          <cell r="F65">
            <v>30</v>
          </cell>
          <cell r="I65">
            <v>1776</v>
          </cell>
          <cell r="J65">
            <v>2237</v>
          </cell>
          <cell r="K65" t="str">
            <v>50</v>
          </cell>
          <cell r="L65" t="str">
            <v>2285</v>
          </cell>
          <cell r="M65" t="str">
            <v>Clerical Non-Supv</v>
          </cell>
        </row>
        <row r="66">
          <cell r="B66" t="str">
            <v>7286</v>
          </cell>
          <cell r="C66" t="str">
            <v>TELEPHONE COMMUNICATIONS SUPV</v>
          </cell>
          <cell r="D66" t="str">
            <v>B4</v>
          </cell>
          <cell r="F66">
            <v>35</v>
          </cell>
          <cell r="I66">
            <v>1990</v>
          </cell>
          <cell r="J66">
            <v>2514</v>
          </cell>
          <cell r="K66" t="str">
            <v>50</v>
          </cell>
          <cell r="L66" t="str">
            <v>2286</v>
          </cell>
          <cell r="M66" t="str">
            <v>Clerical Supv</v>
          </cell>
        </row>
        <row r="67">
          <cell r="A67" t="str">
            <v>EX</v>
          </cell>
          <cell r="B67" t="str">
            <v>7362</v>
          </cell>
          <cell r="C67" t="str">
            <v>DATA CONTROL SUPV</v>
          </cell>
          <cell r="D67" t="str">
            <v>B4</v>
          </cell>
          <cell r="E67" t="str">
            <v>*</v>
          </cell>
          <cell r="F67">
            <v>47</v>
          </cell>
          <cell r="I67">
            <v>2635</v>
          </cell>
          <cell r="J67">
            <v>3373</v>
          </cell>
          <cell r="K67" t="str">
            <v>62</v>
          </cell>
          <cell r="L67" t="str">
            <v>2362</v>
          </cell>
          <cell r="M67" t="str">
            <v>Clerical Supv</v>
          </cell>
        </row>
        <row r="68">
          <cell r="A68"/>
          <cell r="B68" t="str">
            <v>7364</v>
          </cell>
          <cell r="C68" t="str">
            <v>DATA CONTROL TECHNICIAN 1</v>
          </cell>
          <cell r="D68" t="str">
            <v>B4</v>
          </cell>
          <cell r="E68" t="str">
            <v>*</v>
          </cell>
          <cell r="F68">
            <v>27</v>
          </cell>
          <cell r="I68">
            <v>1658</v>
          </cell>
          <cell r="J68">
            <v>2086</v>
          </cell>
          <cell r="K68" t="str">
            <v>62</v>
          </cell>
          <cell r="L68" t="str">
            <v>2364</v>
          </cell>
          <cell r="M68" t="str">
            <v>Data Processing</v>
          </cell>
        </row>
        <row r="69">
          <cell r="A69"/>
          <cell r="B69" t="str">
            <v>7365</v>
          </cell>
          <cell r="C69" t="str">
            <v>DATA CONTROL TECHNICIAN 2</v>
          </cell>
          <cell r="D69" t="str">
            <v>B4</v>
          </cell>
          <cell r="E69" t="str">
            <v>*</v>
          </cell>
          <cell r="F69">
            <v>33</v>
          </cell>
          <cell r="I69">
            <v>1903</v>
          </cell>
          <cell r="J69">
            <v>2398</v>
          </cell>
          <cell r="K69" t="str">
            <v>62</v>
          </cell>
          <cell r="L69" t="str">
            <v>2365</v>
          </cell>
          <cell r="M69" t="str">
            <v>Data Processing</v>
          </cell>
        </row>
        <row r="70">
          <cell r="A70"/>
          <cell r="B70" t="str">
            <v>7366</v>
          </cell>
          <cell r="C70" t="str">
            <v>DATA CONTROL TECHNICIAN 3</v>
          </cell>
          <cell r="D70" t="str">
            <v>B4</v>
          </cell>
          <cell r="E70" t="str">
            <v>*</v>
          </cell>
          <cell r="F70">
            <v>39</v>
          </cell>
          <cell r="I70">
            <v>2184</v>
          </cell>
          <cell r="J70">
            <v>2768</v>
          </cell>
          <cell r="K70" t="str">
            <v>62</v>
          </cell>
          <cell r="L70" t="str">
            <v>2366</v>
          </cell>
          <cell r="M70" t="str">
            <v>Data Processing</v>
          </cell>
        </row>
        <row r="71">
          <cell r="A71"/>
          <cell r="B71" t="str">
            <v>7367</v>
          </cell>
          <cell r="C71" t="str">
            <v>DATA CONTROL TECHNICIAN LEAD</v>
          </cell>
          <cell r="D71" t="str">
            <v>B4</v>
          </cell>
          <cell r="E71" t="str">
            <v>*</v>
          </cell>
          <cell r="F71">
            <v>42</v>
          </cell>
          <cell r="I71">
            <v>2341</v>
          </cell>
          <cell r="J71">
            <v>2981</v>
          </cell>
          <cell r="K71" t="str">
            <v>62</v>
          </cell>
          <cell r="L71" t="str">
            <v>2367</v>
          </cell>
          <cell r="M71" t="str">
            <v>Data Processing</v>
          </cell>
        </row>
        <row r="72">
          <cell r="A72"/>
          <cell r="B72" t="str">
            <v>7370</v>
          </cell>
          <cell r="C72" t="str">
            <v>COMPUTER OPERATOR 1</v>
          </cell>
          <cell r="D72" t="str">
            <v>B4</v>
          </cell>
          <cell r="E72" t="str">
            <v>*</v>
          </cell>
          <cell r="F72">
            <v>27</v>
          </cell>
          <cell r="I72">
            <v>1658</v>
          </cell>
          <cell r="J72">
            <v>2086</v>
          </cell>
          <cell r="K72" t="str">
            <v>62</v>
          </cell>
          <cell r="L72" t="str">
            <v>2370</v>
          </cell>
          <cell r="M72" t="str">
            <v>Data Processing</v>
          </cell>
        </row>
        <row r="73">
          <cell r="A73"/>
          <cell r="B73" t="str">
            <v>7371</v>
          </cell>
          <cell r="C73" t="str">
            <v>COMPUTER OPERATOR 2</v>
          </cell>
          <cell r="D73" t="str">
            <v>B4</v>
          </cell>
          <cell r="E73" t="str">
            <v>*</v>
          </cell>
          <cell r="F73">
            <v>33</v>
          </cell>
          <cell r="I73">
            <v>1903</v>
          </cell>
          <cell r="J73">
            <v>2398</v>
          </cell>
          <cell r="K73" t="str">
            <v>62</v>
          </cell>
          <cell r="L73" t="str">
            <v>2371</v>
          </cell>
          <cell r="M73" t="str">
            <v>Data Processing</v>
          </cell>
        </row>
        <row r="74">
          <cell r="A74"/>
          <cell r="B74" t="str">
            <v>7372</v>
          </cell>
          <cell r="C74" t="str">
            <v>COMPUTER OPERATOR 3</v>
          </cell>
          <cell r="D74" t="str">
            <v>B4</v>
          </cell>
          <cell r="E74" t="str">
            <v>*</v>
          </cell>
          <cell r="F74">
            <v>39</v>
          </cell>
          <cell r="I74">
            <v>2184</v>
          </cell>
          <cell r="J74">
            <v>2768</v>
          </cell>
          <cell r="K74" t="str">
            <v>62</v>
          </cell>
          <cell r="L74" t="str">
            <v>2372</v>
          </cell>
          <cell r="M74" t="str">
            <v>Data Processing</v>
          </cell>
        </row>
        <row r="75">
          <cell r="A75"/>
          <cell r="B75" t="str">
            <v>7373</v>
          </cell>
          <cell r="C75" t="str">
            <v>COMPUTER OPERATOR LEAD</v>
          </cell>
          <cell r="D75" t="str">
            <v>B4</v>
          </cell>
          <cell r="E75" t="str">
            <v>*</v>
          </cell>
          <cell r="F75">
            <v>42</v>
          </cell>
          <cell r="I75">
            <v>2341</v>
          </cell>
          <cell r="J75">
            <v>2981</v>
          </cell>
          <cell r="K75" t="str">
            <v>62</v>
          </cell>
          <cell r="L75" t="str">
            <v>2373</v>
          </cell>
          <cell r="M75" t="str">
            <v>Data Processing</v>
          </cell>
        </row>
        <row r="76">
          <cell r="A76"/>
          <cell r="B76" t="str">
            <v>7383</v>
          </cell>
          <cell r="C76" t="str">
            <v>DATA ENTRY OPERATOR 1</v>
          </cell>
          <cell r="D76" t="str">
            <v>B4</v>
          </cell>
          <cell r="F76">
            <v>24</v>
          </cell>
          <cell r="I76">
            <v>1549</v>
          </cell>
          <cell r="J76">
            <v>1948</v>
          </cell>
          <cell r="K76" t="str">
            <v>50</v>
          </cell>
          <cell r="L76" t="str">
            <v>2383</v>
          </cell>
          <cell r="M76" t="str">
            <v>Data Processing</v>
          </cell>
        </row>
        <row r="77">
          <cell r="A77"/>
          <cell r="B77" t="str">
            <v>7384</v>
          </cell>
          <cell r="C77" t="str">
            <v>DATA ENTRY OPERATOR 2</v>
          </cell>
          <cell r="D77" t="str">
            <v>B4</v>
          </cell>
          <cell r="F77">
            <v>26</v>
          </cell>
          <cell r="I77">
            <v>1621</v>
          </cell>
          <cell r="J77">
            <v>2037</v>
          </cell>
          <cell r="K77" t="str">
            <v>50</v>
          </cell>
          <cell r="L77" t="str">
            <v>2384</v>
          </cell>
          <cell r="M77" t="str">
            <v>Data Processing</v>
          </cell>
        </row>
        <row r="78">
          <cell r="A78"/>
          <cell r="B78" t="str">
            <v>7385</v>
          </cell>
          <cell r="C78" t="str">
            <v>DATA ENTRY OPERATOR 3</v>
          </cell>
          <cell r="D78" t="str">
            <v>B4</v>
          </cell>
          <cell r="F78">
            <v>30</v>
          </cell>
          <cell r="I78">
            <v>1776</v>
          </cell>
          <cell r="J78">
            <v>2237</v>
          </cell>
          <cell r="K78" t="str">
            <v>50</v>
          </cell>
          <cell r="L78" t="str">
            <v>2385</v>
          </cell>
          <cell r="M78" t="str">
            <v>Data Processing</v>
          </cell>
        </row>
        <row r="79">
          <cell r="A79"/>
          <cell r="B79" t="str">
            <v>7386</v>
          </cell>
          <cell r="C79" t="str">
            <v>DATA ENTRY OPERATOR LEAD</v>
          </cell>
          <cell r="D79" t="str">
            <v>B4</v>
          </cell>
          <cell r="F79">
            <v>32</v>
          </cell>
          <cell r="I79">
            <v>1858</v>
          </cell>
          <cell r="J79">
            <v>2341</v>
          </cell>
          <cell r="K79" t="str">
            <v>50</v>
          </cell>
          <cell r="L79" t="str">
            <v>2386</v>
          </cell>
          <cell r="M79" t="str">
            <v>Data Processing</v>
          </cell>
        </row>
        <row r="80">
          <cell r="A80"/>
          <cell r="B80" t="str">
            <v>7410</v>
          </cell>
          <cell r="C80" t="str">
            <v>CURRICULUM ADVISOR</v>
          </cell>
          <cell r="D80" t="str">
            <v>B4</v>
          </cell>
          <cell r="F80">
            <v>32</v>
          </cell>
          <cell r="I80">
            <v>1858</v>
          </cell>
          <cell r="J80">
            <v>2341</v>
          </cell>
          <cell r="K80" t="str">
            <v>48</v>
          </cell>
          <cell r="M80" t="str">
            <v>Clerical Non-Supv</v>
          </cell>
        </row>
        <row r="81">
          <cell r="A81"/>
          <cell r="B81" t="str">
            <v>7472</v>
          </cell>
          <cell r="C81" t="str">
            <v>VETERAN'S ADVISOR</v>
          </cell>
          <cell r="D81" t="str">
            <v>B4</v>
          </cell>
          <cell r="F81">
            <v>34</v>
          </cell>
          <cell r="I81">
            <v>1948</v>
          </cell>
          <cell r="J81">
            <v>2453</v>
          </cell>
          <cell r="K81" t="str">
            <v>48</v>
          </cell>
          <cell r="M81" t="str">
            <v>Clerical Non-Supv</v>
          </cell>
        </row>
        <row r="82">
          <cell r="B82">
            <v>7483</v>
          </cell>
          <cell r="C82" t="str">
            <v>GRAD &amp; ACAD RECS SPEC</v>
          </cell>
          <cell r="D82" t="str">
            <v>B4</v>
          </cell>
          <cell r="F82">
            <v>38</v>
          </cell>
          <cell r="I82">
            <v>2135</v>
          </cell>
          <cell r="J82">
            <v>2699</v>
          </cell>
          <cell r="M82" t="str">
            <v>Clerical Non-Supv</v>
          </cell>
          <cell r="N82" t="str">
            <v>New</v>
          </cell>
          <cell r="O82">
            <v>35674</v>
          </cell>
        </row>
        <row r="83">
          <cell r="B83">
            <v>7484</v>
          </cell>
          <cell r="C83" t="str">
            <v>GRAD &amp; ACAD RECS SPEC - LEAD</v>
          </cell>
          <cell r="D83" t="str">
            <v>B4</v>
          </cell>
          <cell r="F83">
            <v>40</v>
          </cell>
          <cell r="I83">
            <v>2237</v>
          </cell>
          <cell r="J83">
            <v>2837</v>
          </cell>
          <cell r="M83" t="str">
            <v>Clerical Non-Supv</v>
          </cell>
          <cell r="N83" t="str">
            <v>New</v>
          </cell>
          <cell r="O83">
            <v>35674</v>
          </cell>
        </row>
        <row r="84">
          <cell r="A84"/>
          <cell r="B84" t="str">
            <v>7485</v>
          </cell>
          <cell r="C84" t="str">
            <v>CREDENTIALS EVALUATOR 1</v>
          </cell>
          <cell r="D84" t="str">
            <v>B4</v>
          </cell>
          <cell r="F84">
            <v>28</v>
          </cell>
          <cell r="I84">
            <v>1694</v>
          </cell>
          <cell r="J84">
            <v>2135</v>
          </cell>
          <cell r="K84" t="str">
            <v>50</v>
          </cell>
          <cell r="M84" t="str">
            <v>Clerical Non-Supv</v>
          </cell>
        </row>
        <row r="85">
          <cell r="A85"/>
          <cell r="B85" t="str">
            <v>7486</v>
          </cell>
          <cell r="C85" t="str">
            <v>CREDENTIALS EVALUATOR 2</v>
          </cell>
          <cell r="D85" t="str">
            <v>B4</v>
          </cell>
          <cell r="F85">
            <v>31</v>
          </cell>
          <cell r="I85">
            <v>1816</v>
          </cell>
          <cell r="J85">
            <v>2289</v>
          </cell>
          <cell r="K85" t="str">
            <v>50</v>
          </cell>
          <cell r="M85" t="str">
            <v>Clerical Non-Supv</v>
          </cell>
        </row>
        <row r="86">
          <cell r="A86"/>
          <cell r="B86" t="str">
            <v>7487</v>
          </cell>
          <cell r="C86" t="str">
            <v>CREDENTIALS EVALUATOR 3</v>
          </cell>
          <cell r="D86" t="str">
            <v>B4</v>
          </cell>
          <cell r="F86">
            <v>33</v>
          </cell>
          <cell r="I86">
            <v>1903</v>
          </cell>
          <cell r="J86">
            <v>2398</v>
          </cell>
          <cell r="K86" t="str">
            <v>50</v>
          </cell>
          <cell r="M86" t="str">
            <v>Clerical Non-Supv</v>
          </cell>
        </row>
        <row r="87">
          <cell r="A87"/>
          <cell r="B87" t="str">
            <v>7488</v>
          </cell>
          <cell r="C87" t="str">
            <v>FOREIGN ADMISSIONS EVALUATOR</v>
          </cell>
          <cell r="D87" t="str">
            <v>B4</v>
          </cell>
          <cell r="F87">
            <v>33</v>
          </cell>
          <cell r="I87">
            <v>1903</v>
          </cell>
          <cell r="J87">
            <v>2398</v>
          </cell>
          <cell r="K87" t="str">
            <v>50</v>
          </cell>
          <cell r="M87" t="str">
            <v>Clerical Non-Supv</v>
          </cell>
        </row>
        <row r="88">
          <cell r="A88"/>
          <cell r="B88" t="str">
            <v>7490</v>
          </cell>
          <cell r="C88" t="str">
            <v>ADMISSIONS SPECIALIST</v>
          </cell>
          <cell r="D88" t="str">
            <v>B4</v>
          </cell>
          <cell r="F88">
            <v>38</v>
          </cell>
          <cell r="I88">
            <v>2135</v>
          </cell>
          <cell r="J88">
            <v>2699</v>
          </cell>
          <cell r="K88" t="str">
            <v>50</v>
          </cell>
          <cell r="M88" t="str">
            <v>Clerical Non-Supv</v>
          </cell>
        </row>
        <row r="89">
          <cell r="A89" t="str">
            <v>EX</v>
          </cell>
          <cell r="B89" t="str">
            <v>7509</v>
          </cell>
          <cell r="C89" t="str">
            <v>SUPV, MEDIA TECHNICAL SVCS</v>
          </cell>
          <cell r="D89" t="str">
            <v>B4</v>
          </cell>
          <cell r="F89">
            <v>49</v>
          </cell>
          <cell r="I89">
            <v>2768</v>
          </cell>
          <cell r="J89">
            <v>3540</v>
          </cell>
          <cell r="K89" t="str">
            <v>61</v>
          </cell>
          <cell r="L89" t="str">
            <v>3509</v>
          </cell>
          <cell r="M89" t="str">
            <v>Clerical Supv</v>
          </cell>
        </row>
        <row r="90">
          <cell r="A90"/>
          <cell r="B90" t="str">
            <v>7512</v>
          </cell>
          <cell r="C90" t="str">
            <v>GRAPHIC ILLUSTRATOR</v>
          </cell>
          <cell r="D90" t="str">
            <v>B4</v>
          </cell>
          <cell r="F90">
            <v>29</v>
          </cell>
          <cell r="I90">
            <v>1736</v>
          </cell>
          <cell r="J90">
            <v>2184</v>
          </cell>
          <cell r="K90" t="str">
            <v>49</v>
          </cell>
          <cell r="L90" t="str">
            <v>3512</v>
          </cell>
          <cell r="M90" t="str">
            <v>Media Services</v>
          </cell>
        </row>
        <row r="91">
          <cell r="A91"/>
          <cell r="B91" t="str">
            <v>7514</v>
          </cell>
          <cell r="C91" t="str">
            <v>GRAPHIC DESIGNER/ILLUSTRATOR</v>
          </cell>
          <cell r="D91" t="str">
            <v>B4</v>
          </cell>
          <cell r="F91">
            <v>39</v>
          </cell>
          <cell r="I91">
            <v>2184</v>
          </cell>
          <cell r="J91">
            <v>2768</v>
          </cell>
          <cell r="K91" t="str">
            <v>49</v>
          </cell>
          <cell r="L91" t="str">
            <v>3514</v>
          </cell>
          <cell r="M91" t="str">
            <v>Media Services</v>
          </cell>
        </row>
        <row r="92">
          <cell r="B92" t="str">
            <v>7515</v>
          </cell>
          <cell r="C92" t="str">
            <v>GRAPHIC DESIGNER/ILLUST LEAD</v>
          </cell>
          <cell r="D92" t="str">
            <v>B4</v>
          </cell>
          <cell r="F92">
            <v>45</v>
          </cell>
          <cell r="I92">
            <v>2514</v>
          </cell>
          <cell r="J92">
            <v>3209</v>
          </cell>
          <cell r="K92" t="str">
            <v>49</v>
          </cell>
          <cell r="L92" t="str">
            <v>3515</v>
          </cell>
          <cell r="M92" t="str">
            <v>Clerical Non-Supv</v>
          </cell>
        </row>
        <row r="93">
          <cell r="A93" t="str">
            <v>EX</v>
          </cell>
          <cell r="B93" t="str">
            <v>7516</v>
          </cell>
          <cell r="C93" t="str">
            <v>GRAPHIC DESIGNER/ILLUST SUPV</v>
          </cell>
          <cell r="D93" t="str">
            <v>B4</v>
          </cell>
          <cell r="F93">
            <v>49</v>
          </cell>
          <cell r="I93">
            <v>2768</v>
          </cell>
          <cell r="J93">
            <v>3540</v>
          </cell>
          <cell r="K93" t="str">
            <v>49</v>
          </cell>
          <cell r="L93" t="str">
            <v>3516</v>
          </cell>
          <cell r="M93" t="str">
            <v>Clerical Supv</v>
          </cell>
        </row>
        <row r="94">
          <cell r="B94" t="str">
            <v>7520</v>
          </cell>
          <cell r="C94" t="str">
            <v>MEDIA TECHNICIAN</v>
          </cell>
          <cell r="D94" t="str">
            <v>B4</v>
          </cell>
          <cell r="F94">
            <v>27</v>
          </cell>
          <cell r="I94">
            <v>1658</v>
          </cell>
          <cell r="J94">
            <v>2086</v>
          </cell>
          <cell r="K94" t="str">
            <v>61</v>
          </cell>
          <cell r="L94" t="str">
            <v>3520</v>
          </cell>
          <cell r="M94" t="str">
            <v>Clerical Non-Supv</v>
          </cell>
        </row>
        <row r="95">
          <cell r="B95" t="str">
            <v>7521</v>
          </cell>
          <cell r="C95" t="str">
            <v>MEDIA TECHNICIAN SENIOR</v>
          </cell>
          <cell r="D95" t="str">
            <v>B4</v>
          </cell>
          <cell r="F95">
            <v>35</v>
          </cell>
          <cell r="I95">
            <v>1990</v>
          </cell>
          <cell r="J95">
            <v>2514</v>
          </cell>
          <cell r="K95" t="str">
            <v>61</v>
          </cell>
          <cell r="L95" t="str">
            <v>3521</v>
          </cell>
          <cell r="M95" t="str">
            <v>Clerical Non-Supv</v>
          </cell>
        </row>
        <row r="96">
          <cell r="B96" t="str">
            <v>7522</v>
          </cell>
          <cell r="C96" t="str">
            <v>MEDIA TECHNICIAN SUPERVISOR</v>
          </cell>
          <cell r="D96" t="str">
            <v>B4</v>
          </cell>
          <cell r="F96">
            <v>41</v>
          </cell>
          <cell r="I96">
            <v>2289</v>
          </cell>
          <cell r="J96">
            <v>2907</v>
          </cell>
          <cell r="K96" t="str">
            <v>61</v>
          </cell>
          <cell r="L96" t="str">
            <v>3522</v>
          </cell>
          <cell r="M96" t="str">
            <v>Clerical Supv</v>
          </cell>
        </row>
        <row r="97">
          <cell r="B97" t="str">
            <v>7523</v>
          </cell>
          <cell r="C97" t="str">
            <v>MEDIA TECHNICIAN LEAD</v>
          </cell>
          <cell r="D97" t="str">
            <v>B4</v>
          </cell>
          <cell r="F97">
            <v>38</v>
          </cell>
          <cell r="I97">
            <v>2135</v>
          </cell>
          <cell r="J97">
            <v>2699</v>
          </cell>
          <cell r="K97" t="str">
            <v>61</v>
          </cell>
          <cell r="L97" t="str">
            <v>3523</v>
          </cell>
          <cell r="M97" t="str">
            <v>Clerical Non-Supv</v>
          </cell>
        </row>
        <row r="98">
          <cell r="A98"/>
          <cell r="B98" t="str">
            <v>7529</v>
          </cell>
          <cell r="C98" t="str">
            <v>MEDIA MAINT TECH 1</v>
          </cell>
          <cell r="D98" t="str">
            <v>B4</v>
          </cell>
          <cell r="F98">
            <v>35</v>
          </cell>
          <cell r="I98">
            <v>1990</v>
          </cell>
          <cell r="J98">
            <v>2514</v>
          </cell>
          <cell r="K98" t="str">
            <v>61</v>
          </cell>
          <cell r="L98" t="str">
            <v>3529</v>
          </cell>
          <cell r="M98" t="str">
            <v>Media Services</v>
          </cell>
        </row>
        <row r="99">
          <cell r="A99"/>
          <cell r="B99" t="str">
            <v>7530</v>
          </cell>
          <cell r="C99" t="str">
            <v>MEDIA MAINT TECH 2</v>
          </cell>
          <cell r="D99" t="str">
            <v>B4</v>
          </cell>
          <cell r="F99">
            <v>41</v>
          </cell>
          <cell r="I99">
            <v>2289</v>
          </cell>
          <cell r="J99">
            <v>2907</v>
          </cell>
          <cell r="K99" t="str">
            <v>61</v>
          </cell>
          <cell r="L99" t="str">
            <v>3530</v>
          </cell>
          <cell r="M99" t="str">
            <v>Media Services</v>
          </cell>
        </row>
        <row r="100">
          <cell r="A100"/>
          <cell r="B100" t="str">
            <v>7531</v>
          </cell>
          <cell r="C100" t="str">
            <v>MEDIA MAINT TECH 3</v>
          </cell>
          <cell r="D100" t="str">
            <v>B4</v>
          </cell>
          <cell r="F100">
            <v>45</v>
          </cell>
          <cell r="I100">
            <v>2514</v>
          </cell>
          <cell r="J100">
            <v>3209</v>
          </cell>
          <cell r="K100" t="str">
            <v>61</v>
          </cell>
          <cell r="L100" t="str">
            <v>3531</v>
          </cell>
          <cell r="M100" t="str">
            <v>Media Services</v>
          </cell>
        </row>
        <row r="101">
          <cell r="A101" t="str">
            <v>EX</v>
          </cell>
          <cell r="B101" t="str">
            <v>7532</v>
          </cell>
          <cell r="C101" t="str">
            <v>MEDIA MAINT SUPV</v>
          </cell>
          <cell r="D101" t="str">
            <v>B4</v>
          </cell>
          <cell r="F101">
            <v>49</v>
          </cell>
          <cell r="I101">
            <v>2768</v>
          </cell>
          <cell r="J101">
            <v>3540</v>
          </cell>
          <cell r="K101" t="str">
            <v>61</v>
          </cell>
          <cell r="L101" t="str">
            <v>3532</v>
          </cell>
          <cell r="M101" t="str">
            <v>Clerical Supv</v>
          </cell>
        </row>
        <row r="102">
          <cell r="A102"/>
          <cell r="B102" t="str">
            <v>7533</v>
          </cell>
          <cell r="C102" t="str">
            <v>MEDIA MAINT TECH LEAD</v>
          </cell>
          <cell r="D102" t="str">
            <v>B4</v>
          </cell>
          <cell r="F102">
            <v>47</v>
          </cell>
          <cell r="I102">
            <v>2635</v>
          </cell>
          <cell r="J102">
            <v>3373</v>
          </cell>
          <cell r="K102" t="str">
            <v>61</v>
          </cell>
          <cell r="L102" t="str">
            <v>3533</v>
          </cell>
          <cell r="M102" t="str">
            <v>Media Services</v>
          </cell>
        </row>
        <row r="103">
          <cell r="A103"/>
          <cell r="B103" t="str">
            <v>7540</v>
          </cell>
          <cell r="C103" t="str">
            <v>MEDIA ENGINEER A</v>
          </cell>
          <cell r="D103" t="str">
            <v>B4</v>
          </cell>
          <cell r="F103">
            <v>51</v>
          </cell>
          <cell r="I103">
            <v>2907</v>
          </cell>
          <cell r="J103">
            <v>3721</v>
          </cell>
          <cell r="K103" t="str">
            <v>42</v>
          </cell>
          <cell r="L103" t="str">
            <v>3540</v>
          </cell>
          <cell r="M103" t="str">
            <v>Media Services</v>
          </cell>
        </row>
        <row r="104">
          <cell r="A104" t="str">
            <v>EX</v>
          </cell>
          <cell r="B104" t="str">
            <v>7541</v>
          </cell>
          <cell r="C104" t="str">
            <v>MEDIA ENGINEER B</v>
          </cell>
          <cell r="D104" t="str">
            <v>B4</v>
          </cell>
          <cell r="F104">
            <v>56</v>
          </cell>
          <cell r="I104">
            <v>3290</v>
          </cell>
          <cell r="J104">
            <v>4209</v>
          </cell>
          <cell r="K104" t="str">
            <v>42</v>
          </cell>
          <cell r="L104" t="str">
            <v>3541</v>
          </cell>
          <cell r="M104" t="str">
            <v>Clerical Supv</v>
          </cell>
        </row>
        <row r="105">
          <cell r="A105"/>
          <cell r="B105" t="str">
            <v>7545</v>
          </cell>
          <cell r="C105" t="str">
            <v>TV/VIDEO EQUIPMENT OPERATOR 1</v>
          </cell>
          <cell r="D105" t="str">
            <v>B4</v>
          </cell>
          <cell r="F105">
            <v>26</v>
          </cell>
          <cell r="I105">
            <v>1621</v>
          </cell>
          <cell r="J105">
            <v>2037</v>
          </cell>
          <cell r="K105" t="str">
            <v>61</v>
          </cell>
          <cell r="L105" t="str">
            <v>3545</v>
          </cell>
          <cell r="M105" t="str">
            <v>Media Services</v>
          </cell>
        </row>
        <row r="106">
          <cell r="A106"/>
          <cell r="B106" t="str">
            <v>7546</v>
          </cell>
          <cell r="C106" t="str">
            <v>TV/VIDEO EQUIPMENT OPERATOR 2</v>
          </cell>
          <cell r="D106" t="str">
            <v>B4</v>
          </cell>
          <cell r="F106">
            <v>31</v>
          </cell>
          <cell r="I106">
            <v>1816</v>
          </cell>
          <cell r="J106">
            <v>2289</v>
          </cell>
          <cell r="K106" t="str">
            <v>61</v>
          </cell>
          <cell r="L106" t="str">
            <v>3546</v>
          </cell>
          <cell r="M106" t="str">
            <v>Media Services</v>
          </cell>
        </row>
        <row r="107">
          <cell r="A107"/>
          <cell r="B107" t="str">
            <v>7547</v>
          </cell>
          <cell r="C107" t="str">
            <v>TV/VIDEO EQUIPMENT OPERATOR LEAD</v>
          </cell>
          <cell r="D107" t="str">
            <v>B4</v>
          </cell>
          <cell r="F107">
            <v>34</v>
          </cell>
          <cell r="I107">
            <v>1948</v>
          </cell>
          <cell r="J107">
            <v>2453</v>
          </cell>
          <cell r="K107" t="str">
            <v>61</v>
          </cell>
          <cell r="L107" t="str">
            <v>3547</v>
          </cell>
          <cell r="M107" t="str">
            <v>Media Services</v>
          </cell>
        </row>
        <row r="108">
          <cell r="A108"/>
          <cell r="B108" t="str">
            <v>7550</v>
          </cell>
          <cell r="C108" t="str">
            <v>BROADCAST TECHNICIAN 1</v>
          </cell>
          <cell r="D108" t="str">
            <v>B4</v>
          </cell>
          <cell r="E108" t="str">
            <v>*</v>
          </cell>
          <cell r="F108">
            <v>39</v>
          </cell>
          <cell r="I108">
            <v>2184</v>
          </cell>
          <cell r="J108">
            <v>2768</v>
          </cell>
          <cell r="K108" t="str">
            <v>61</v>
          </cell>
          <cell r="L108" t="str">
            <v>3550</v>
          </cell>
          <cell r="M108" t="str">
            <v>Media Services</v>
          </cell>
        </row>
        <row r="109">
          <cell r="A109"/>
          <cell r="B109" t="str">
            <v>7551</v>
          </cell>
          <cell r="C109" t="str">
            <v>BROADCAST TECHNICIAN 2</v>
          </cell>
          <cell r="D109" t="str">
            <v>B4</v>
          </cell>
          <cell r="E109" t="str">
            <v>*</v>
          </cell>
          <cell r="F109">
            <v>45</v>
          </cell>
          <cell r="I109">
            <v>2514</v>
          </cell>
          <cell r="J109">
            <v>3209</v>
          </cell>
          <cell r="K109" t="str">
            <v>61</v>
          </cell>
          <cell r="L109" t="str">
            <v>3551</v>
          </cell>
          <cell r="M109" t="str">
            <v>Media Services</v>
          </cell>
        </row>
        <row r="110">
          <cell r="A110"/>
          <cell r="B110" t="str">
            <v>7552</v>
          </cell>
          <cell r="C110" t="str">
            <v>BROADCAST TECHNICIAN 3</v>
          </cell>
          <cell r="D110" t="str">
            <v>B4</v>
          </cell>
          <cell r="E110" t="str">
            <v>*</v>
          </cell>
          <cell r="F110">
            <v>49</v>
          </cell>
          <cell r="I110">
            <v>2768</v>
          </cell>
          <cell r="J110">
            <v>3540</v>
          </cell>
          <cell r="K110" t="str">
            <v>61</v>
          </cell>
          <cell r="L110" t="str">
            <v>3552</v>
          </cell>
          <cell r="M110" t="str">
            <v>Media Services</v>
          </cell>
        </row>
        <row r="111">
          <cell r="A111"/>
          <cell r="B111" t="str">
            <v>7557</v>
          </cell>
          <cell r="C111" t="str">
            <v>MEDIA/FILM CLERK 1</v>
          </cell>
          <cell r="D111" t="str">
            <v>B4</v>
          </cell>
          <cell r="F111">
            <v>23</v>
          </cell>
          <cell r="I111">
            <v>1516</v>
          </cell>
          <cell r="J111">
            <v>1903</v>
          </cell>
          <cell r="K111" t="str">
            <v>50</v>
          </cell>
          <cell r="M111" t="str">
            <v>Clerical Non-Supv</v>
          </cell>
        </row>
        <row r="112">
          <cell r="A112"/>
          <cell r="B112" t="str">
            <v>7558</v>
          </cell>
          <cell r="C112" t="str">
            <v>MEDIA/FILM CLERK 2</v>
          </cell>
          <cell r="D112" t="str">
            <v>B4</v>
          </cell>
          <cell r="F112">
            <v>25</v>
          </cell>
          <cell r="I112">
            <v>1583</v>
          </cell>
          <cell r="J112">
            <v>1990</v>
          </cell>
          <cell r="K112" t="str">
            <v>50</v>
          </cell>
          <cell r="M112" t="str">
            <v>Clerical Non-Supv</v>
          </cell>
        </row>
        <row r="113">
          <cell r="A113"/>
          <cell r="B113" t="str">
            <v>7559</v>
          </cell>
          <cell r="C113" t="str">
            <v>MEDIA/FILM CLERK 3</v>
          </cell>
          <cell r="D113" t="str">
            <v>B4</v>
          </cell>
          <cell r="F113">
            <v>30</v>
          </cell>
          <cell r="I113">
            <v>1776</v>
          </cell>
          <cell r="J113">
            <v>2237</v>
          </cell>
          <cell r="K113" t="str">
            <v>50</v>
          </cell>
          <cell r="M113" t="str">
            <v>Clerical Non-Supv</v>
          </cell>
        </row>
        <row r="114">
          <cell r="A114"/>
          <cell r="B114" t="str">
            <v>7560</v>
          </cell>
          <cell r="C114" t="str">
            <v>MEDIA SERVICES OPERATOR</v>
          </cell>
          <cell r="D114" t="str">
            <v>B4</v>
          </cell>
          <cell r="F114">
            <v>25</v>
          </cell>
          <cell r="I114">
            <v>1583</v>
          </cell>
          <cell r="J114">
            <v>1990</v>
          </cell>
          <cell r="K114" t="str">
            <v>61</v>
          </cell>
          <cell r="M114" t="str">
            <v>Media Services</v>
          </cell>
        </row>
        <row r="115">
          <cell r="A115"/>
          <cell r="B115" t="str">
            <v>7561</v>
          </cell>
          <cell r="C115" t="str">
            <v>MEDIA SERVICES DISPATCHER</v>
          </cell>
          <cell r="D115" t="str">
            <v>B4</v>
          </cell>
          <cell r="F115">
            <v>30</v>
          </cell>
          <cell r="I115">
            <v>1776</v>
          </cell>
          <cell r="J115">
            <v>2237</v>
          </cell>
          <cell r="K115" t="str">
            <v>61</v>
          </cell>
          <cell r="M115" t="str">
            <v>Media Services</v>
          </cell>
        </row>
        <row r="116">
          <cell r="A116"/>
          <cell r="B116" t="str">
            <v>7562</v>
          </cell>
          <cell r="C116" t="str">
            <v>MEDIA LABORATORY COORD</v>
          </cell>
          <cell r="D116" t="str">
            <v>B4</v>
          </cell>
          <cell r="F116">
            <v>32</v>
          </cell>
          <cell r="I116">
            <v>1858</v>
          </cell>
          <cell r="J116">
            <v>2341</v>
          </cell>
          <cell r="K116" t="str">
            <v>61</v>
          </cell>
          <cell r="M116" t="str">
            <v>Media Services</v>
          </cell>
        </row>
        <row r="117">
          <cell r="A117"/>
          <cell r="B117" t="str">
            <v>7580</v>
          </cell>
          <cell r="C117" t="str">
            <v>ELECTRON MEDIA PRODUCER 1</v>
          </cell>
          <cell r="D117" t="str">
            <v>B4</v>
          </cell>
          <cell r="F117">
            <v>40</v>
          </cell>
          <cell r="I117">
            <v>2237</v>
          </cell>
          <cell r="J117">
            <v>2837</v>
          </cell>
          <cell r="K117" t="str">
            <v>61</v>
          </cell>
          <cell r="L117" t="str">
            <v>3580</v>
          </cell>
          <cell r="M117" t="str">
            <v>Media Services</v>
          </cell>
        </row>
        <row r="118">
          <cell r="A118"/>
          <cell r="B118" t="str">
            <v>7581</v>
          </cell>
          <cell r="C118" t="str">
            <v>ELECTRON MEDIA PRODUCER 2</v>
          </cell>
          <cell r="D118" t="str">
            <v>B4</v>
          </cell>
          <cell r="F118">
            <v>46</v>
          </cell>
          <cell r="I118">
            <v>2573</v>
          </cell>
          <cell r="J118">
            <v>3290</v>
          </cell>
          <cell r="K118" t="str">
            <v>61</v>
          </cell>
          <cell r="L118" t="str">
            <v>3581</v>
          </cell>
          <cell r="M118" t="str">
            <v>Media Services</v>
          </cell>
        </row>
        <row r="119">
          <cell r="B119" t="str">
            <v>7592</v>
          </cell>
          <cell r="C119" t="str">
            <v>EMPLOYMENT TRAINING SPEC ASST</v>
          </cell>
          <cell r="D119" t="str">
            <v>B4</v>
          </cell>
          <cell r="F119">
            <v>32</v>
          </cell>
          <cell r="I119">
            <v>1858</v>
          </cell>
          <cell r="J119">
            <v>2341</v>
          </cell>
          <cell r="K119" t="str">
            <v>47</v>
          </cell>
          <cell r="M119" t="str">
            <v>Clerical Non-Supv</v>
          </cell>
        </row>
        <row r="120">
          <cell r="B120" t="str">
            <v>7593</v>
          </cell>
          <cell r="C120" t="str">
            <v>EMPLOYMENT TRAINING SPEC1</v>
          </cell>
          <cell r="D120" t="str">
            <v>B4</v>
          </cell>
          <cell r="F120">
            <v>37</v>
          </cell>
          <cell r="I120">
            <v>2086</v>
          </cell>
          <cell r="J120">
            <v>2635</v>
          </cell>
          <cell r="K120" t="str">
            <v>47</v>
          </cell>
          <cell r="M120" t="str">
            <v>Clerical Non-Supv</v>
          </cell>
          <cell r="N120" t="str">
            <v>T</v>
          </cell>
          <cell r="O120">
            <v>35800</v>
          </cell>
        </row>
        <row r="121">
          <cell r="B121" t="str">
            <v>7594</v>
          </cell>
          <cell r="C121" t="str">
            <v>EMPLOYMENT TRAINING SPEC LEAD</v>
          </cell>
          <cell r="D121" t="str">
            <v>B4</v>
          </cell>
          <cell r="F121">
            <v>43</v>
          </cell>
          <cell r="I121">
            <v>2398</v>
          </cell>
          <cell r="J121">
            <v>3052</v>
          </cell>
          <cell r="K121" t="str">
            <v>47</v>
          </cell>
          <cell r="M121" t="str">
            <v>Clerical Non-Supv</v>
          </cell>
        </row>
        <row r="122">
          <cell r="B122">
            <v>7595</v>
          </cell>
          <cell r="C122" t="str">
            <v>EMPLOYMENT TRAINING SPEC 2</v>
          </cell>
          <cell r="D122" t="str">
            <v>B4</v>
          </cell>
          <cell r="F122">
            <v>43</v>
          </cell>
          <cell r="I122">
            <v>2398</v>
          </cell>
          <cell r="J122">
            <v>3052</v>
          </cell>
          <cell r="K122" t="str">
            <v>47</v>
          </cell>
          <cell r="M122" t="str">
            <v>Clerical Non-Supv</v>
          </cell>
          <cell r="N122" t="str">
            <v>New</v>
          </cell>
          <cell r="O122">
            <v>35800</v>
          </cell>
        </row>
        <row r="123">
          <cell r="A123"/>
          <cell r="B123" t="str">
            <v>7613</v>
          </cell>
          <cell r="C123" t="str">
            <v>BOOK PRODUCTION COORD</v>
          </cell>
          <cell r="D123" t="str">
            <v>B4</v>
          </cell>
          <cell r="F123">
            <v>41</v>
          </cell>
          <cell r="I123">
            <v>2289</v>
          </cell>
          <cell r="J123">
            <v>2907</v>
          </cell>
          <cell r="K123" t="str">
            <v>61</v>
          </cell>
          <cell r="M123" t="str">
            <v>Clerical Non-Supv</v>
          </cell>
        </row>
        <row r="124">
          <cell r="A124"/>
          <cell r="B124" t="str">
            <v>7646</v>
          </cell>
          <cell r="C124" t="str">
            <v>TRAFFIC GUIDE</v>
          </cell>
          <cell r="D124" t="str">
            <v>B4</v>
          </cell>
          <cell r="F124">
            <v>29</v>
          </cell>
          <cell r="I124">
            <v>1736</v>
          </cell>
          <cell r="J124">
            <v>2184</v>
          </cell>
          <cell r="K124" t="str">
            <v>81</v>
          </cell>
          <cell r="L124" t="str">
            <v>2646</v>
          </cell>
          <cell r="M124" t="str">
            <v>Clerical Non-Supv</v>
          </cell>
        </row>
        <row r="125">
          <cell r="A125"/>
          <cell r="B125" t="str">
            <v>7647</v>
          </cell>
          <cell r="C125" t="str">
            <v>TRAFFIC GUIDE LEAD</v>
          </cell>
          <cell r="D125" t="str">
            <v>B4</v>
          </cell>
          <cell r="F125">
            <v>31</v>
          </cell>
          <cell r="I125">
            <v>1816</v>
          </cell>
          <cell r="J125">
            <v>2289</v>
          </cell>
          <cell r="K125" t="str">
            <v>81</v>
          </cell>
          <cell r="L125" t="str">
            <v>2647</v>
          </cell>
          <cell r="M125" t="str">
            <v>Clerical Non-Supv</v>
          </cell>
        </row>
        <row r="126">
          <cell r="B126" t="str">
            <v>7650</v>
          </cell>
          <cell r="C126" t="str">
            <v>DUPLICATING SERVICES SUPV</v>
          </cell>
          <cell r="D126" t="str">
            <v>B4</v>
          </cell>
          <cell r="F126">
            <v>36</v>
          </cell>
          <cell r="G126" t="str">
            <v>G</v>
          </cell>
          <cell r="I126">
            <v>2341</v>
          </cell>
          <cell r="J126">
            <v>2573</v>
          </cell>
          <cell r="K126" t="str">
            <v>63</v>
          </cell>
          <cell r="L126" t="str">
            <v>3650</v>
          </cell>
          <cell r="M126" t="str">
            <v>Clerical Supv</v>
          </cell>
        </row>
        <row r="127">
          <cell r="A127" t="str">
            <v>EX</v>
          </cell>
          <cell r="B127" t="str">
            <v>7651</v>
          </cell>
          <cell r="C127" t="str">
            <v>PARKING SUPV 3</v>
          </cell>
          <cell r="D127" t="str">
            <v>B4</v>
          </cell>
          <cell r="F127">
            <v>44</v>
          </cell>
          <cell r="I127">
            <v>2453</v>
          </cell>
          <cell r="J127">
            <v>3130</v>
          </cell>
          <cell r="K127" t="str">
            <v>81</v>
          </cell>
          <cell r="L127" t="str">
            <v>2655</v>
          </cell>
          <cell r="M127" t="str">
            <v>Clerical Supv</v>
          </cell>
        </row>
        <row r="128">
          <cell r="A128"/>
          <cell r="B128" t="str">
            <v>7652</v>
          </cell>
          <cell r="C128" t="str">
            <v>PARKING SUPV 1</v>
          </cell>
          <cell r="D128" t="str">
            <v>B4</v>
          </cell>
          <cell r="F128">
            <v>34</v>
          </cell>
          <cell r="I128">
            <v>1948</v>
          </cell>
          <cell r="J128">
            <v>2453</v>
          </cell>
          <cell r="K128" t="str">
            <v>81</v>
          </cell>
          <cell r="L128" t="str">
            <v>2653</v>
          </cell>
          <cell r="M128" t="str">
            <v>Clerical Supv</v>
          </cell>
        </row>
        <row r="129">
          <cell r="A129" t="str">
            <v>EX</v>
          </cell>
          <cell r="B129" t="str">
            <v>7653</v>
          </cell>
          <cell r="C129" t="str">
            <v>PARKING SUPV 2</v>
          </cell>
          <cell r="D129" t="str">
            <v>B4</v>
          </cell>
          <cell r="F129">
            <v>40</v>
          </cell>
          <cell r="I129">
            <v>2237</v>
          </cell>
          <cell r="J129">
            <v>2837</v>
          </cell>
          <cell r="K129" t="str">
            <v>81</v>
          </cell>
          <cell r="L129" t="str">
            <v>2654</v>
          </cell>
          <cell r="M129" t="str">
            <v>Clerical Supv</v>
          </cell>
        </row>
        <row r="130">
          <cell r="A130"/>
          <cell r="B130" t="str">
            <v>7654</v>
          </cell>
          <cell r="C130" t="str">
            <v>COPY MACHINE OPERATOR</v>
          </cell>
          <cell r="D130" t="str">
            <v>B4</v>
          </cell>
          <cell r="F130">
            <v>24</v>
          </cell>
          <cell r="I130">
            <v>1549</v>
          </cell>
          <cell r="J130">
            <v>1948</v>
          </cell>
          <cell r="K130" t="str">
            <v>50</v>
          </cell>
          <cell r="L130" t="str">
            <v>3654</v>
          </cell>
          <cell r="M130" t="str">
            <v>Clerical Non-Supv</v>
          </cell>
        </row>
        <row r="131">
          <cell r="A131"/>
          <cell r="B131" t="str">
            <v>7655</v>
          </cell>
          <cell r="C131" t="str">
            <v>COPY MACHINE OPERATOR LEAD</v>
          </cell>
          <cell r="D131" t="str">
            <v>B4</v>
          </cell>
          <cell r="F131">
            <v>28</v>
          </cell>
          <cell r="I131">
            <v>1694</v>
          </cell>
          <cell r="J131">
            <v>2135</v>
          </cell>
          <cell r="K131" t="str">
            <v>50</v>
          </cell>
          <cell r="L131" t="str">
            <v>3655</v>
          </cell>
          <cell r="M131" t="str">
            <v>Clerical Non-Supv</v>
          </cell>
        </row>
        <row r="132">
          <cell r="B132" t="str">
            <v>7656</v>
          </cell>
          <cell r="C132" t="str">
            <v>COPY CENTER LEAD A</v>
          </cell>
          <cell r="D132" t="str">
            <v>B4</v>
          </cell>
          <cell r="F132">
            <v>30</v>
          </cell>
          <cell r="I132">
            <v>1776</v>
          </cell>
          <cell r="J132">
            <v>2237</v>
          </cell>
          <cell r="K132" t="str">
            <v>50</v>
          </cell>
          <cell r="L132" t="str">
            <v>3656</v>
          </cell>
          <cell r="M132" t="str">
            <v>Clerical Non-Supv</v>
          </cell>
        </row>
        <row r="133">
          <cell r="B133" t="str">
            <v>7657</v>
          </cell>
          <cell r="C133" t="str">
            <v>COPY CENTER LEAD B</v>
          </cell>
          <cell r="D133" t="str">
            <v>B4</v>
          </cell>
          <cell r="F133">
            <v>33</v>
          </cell>
          <cell r="I133">
            <v>1903</v>
          </cell>
          <cell r="J133">
            <v>2398</v>
          </cell>
          <cell r="K133" t="str">
            <v>50</v>
          </cell>
          <cell r="L133" t="str">
            <v>3657</v>
          </cell>
          <cell r="M133" t="str">
            <v>Clerical Non-Supv</v>
          </cell>
        </row>
        <row r="134">
          <cell r="A134"/>
          <cell r="B134" t="str">
            <v>7658</v>
          </cell>
          <cell r="C134" t="str">
            <v>PARKING CHECKER</v>
          </cell>
          <cell r="D134" t="str">
            <v>B4</v>
          </cell>
          <cell r="F134">
            <v>29</v>
          </cell>
          <cell r="I134">
            <v>1736</v>
          </cell>
          <cell r="J134">
            <v>2184</v>
          </cell>
          <cell r="K134" t="str">
            <v>81</v>
          </cell>
          <cell r="L134" t="str">
            <v>2658</v>
          </cell>
          <cell r="M134" t="str">
            <v>Clerical Non-Supv</v>
          </cell>
        </row>
        <row r="135">
          <cell r="A135"/>
          <cell r="B135" t="str">
            <v>7702</v>
          </cell>
          <cell r="C135" t="str">
            <v>INVENTORY INSPECTOR 1</v>
          </cell>
          <cell r="D135" t="str">
            <v>B4</v>
          </cell>
          <cell r="F135">
            <v>27</v>
          </cell>
          <cell r="I135">
            <v>1658</v>
          </cell>
          <cell r="J135">
            <v>2086</v>
          </cell>
          <cell r="K135" t="str">
            <v>86</v>
          </cell>
          <cell r="L135" t="str">
            <v>5702</v>
          </cell>
          <cell r="M135" t="str">
            <v>Clerical Non-Supv</v>
          </cell>
        </row>
        <row r="136">
          <cell r="A136"/>
          <cell r="B136" t="str">
            <v>7703</v>
          </cell>
          <cell r="C136" t="str">
            <v>INVENTORY INSPECTOR 2</v>
          </cell>
          <cell r="D136" t="str">
            <v>B4</v>
          </cell>
          <cell r="F136">
            <v>32</v>
          </cell>
          <cell r="I136">
            <v>1858</v>
          </cell>
          <cell r="J136">
            <v>2341</v>
          </cell>
          <cell r="K136" t="str">
            <v>86</v>
          </cell>
          <cell r="L136" t="str">
            <v>5703</v>
          </cell>
          <cell r="M136" t="str">
            <v>Clerical Non-Supv</v>
          </cell>
        </row>
        <row r="137">
          <cell r="A137"/>
          <cell r="B137" t="str">
            <v>7769</v>
          </cell>
          <cell r="C137" t="str">
            <v>SCIENTIFIC STORES ATTENDANT</v>
          </cell>
          <cell r="D137" t="str">
            <v>B4</v>
          </cell>
          <cell r="F137">
            <v>33</v>
          </cell>
          <cell r="I137">
            <v>1903</v>
          </cell>
          <cell r="J137">
            <v>2398</v>
          </cell>
          <cell r="K137" t="str">
            <v>86</v>
          </cell>
          <cell r="L137" t="str">
            <v>5769</v>
          </cell>
          <cell r="M137" t="str">
            <v>Clerical Non-Supv</v>
          </cell>
        </row>
        <row r="138">
          <cell r="A138"/>
          <cell r="B138" t="str">
            <v>7792</v>
          </cell>
          <cell r="C138" t="str">
            <v>MAILING LIST EQUIPMENT OPR 1</v>
          </cell>
          <cell r="D138" t="str">
            <v>B4</v>
          </cell>
          <cell r="F138">
            <v>24</v>
          </cell>
          <cell r="I138">
            <v>1549</v>
          </cell>
          <cell r="J138">
            <v>1948</v>
          </cell>
          <cell r="K138" t="str">
            <v>50</v>
          </cell>
          <cell r="L138" t="str">
            <v>5792</v>
          </cell>
          <cell r="M138" t="str">
            <v>Clerical Non-Supv</v>
          </cell>
        </row>
        <row r="139">
          <cell r="A139"/>
          <cell r="B139" t="str">
            <v>7793</v>
          </cell>
          <cell r="C139" t="str">
            <v>MAILING LIST EQUIPMENT OPR 2</v>
          </cell>
          <cell r="D139" t="str">
            <v>B4</v>
          </cell>
          <cell r="F139">
            <v>28</v>
          </cell>
          <cell r="I139">
            <v>1694</v>
          </cell>
          <cell r="J139">
            <v>2135</v>
          </cell>
          <cell r="K139" t="str">
            <v>50</v>
          </cell>
          <cell r="L139" t="str">
            <v>5793</v>
          </cell>
          <cell r="M139" t="str">
            <v>Clerical Non-Supv</v>
          </cell>
        </row>
        <row r="140">
          <cell r="B140" t="str">
            <v>8004</v>
          </cell>
          <cell r="C140" t="str">
            <v>DIETARY UNIT CLERK</v>
          </cell>
          <cell r="D140" t="str">
            <v>B4</v>
          </cell>
          <cell r="F140">
            <v>28</v>
          </cell>
          <cell r="I140">
            <v>1694</v>
          </cell>
          <cell r="J140">
            <v>2135</v>
          </cell>
          <cell r="K140" t="str">
            <v>50</v>
          </cell>
          <cell r="L140" t="str">
            <v>6004</v>
          </cell>
          <cell r="M140" t="str">
            <v>Clerical Non-Supv</v>
          </cell>
        </row>
        <row r="141">
          <cell r="A141"/>
          <cell r="B141" t="str">
            <v>8010</v>
          </cell>
          <cell r="C141" t="str">
            <v>PATIENT REGISTRATION REP</v>
          </cell>
          <cell r="D141" t="str">
            <v>B4</v>
          </cell>
          <cell r="F141">
            <v>34</v>
          </cell>
          <cell r="I141">
            <v>1948</v>
          </cell>
          <cell r="J141">
            <v>2453</v>
          </cell>
          <cell r="K141" t="str">
            <v>50</v>
          </cell>
          <cell r="L141" t="str">
            <v>6010</v>
          </cell>
          <cell r="M141" t="str">
            <v>Clerical Non-Supv</v>
          </cell>
        </row>
        <row r="142">
          <cell r="A142"/>
          <cell r="B142" t="str">
            <v>8011</v>
          </cell>
          <cell r="C142" t="str">
            <v>PATIENT REGISTRATION REP LEAD</v>
          </cell>
          <cell r="D142" t="str">
            <v>B4</v>
          </cell>
          <cell r="F142">
            <v>36</v>
          </cell>
          <cell r="I142">
            <v>2037</v>
          </cell>
          <cell r="J142">
            <v>2573</v>
          </cell>
          <cell r="K142" t="str">
            <v>50</v>
          </cell>
          <cell r="L142" t="str">
            <v>6011</v>
          </cell>
          <cell r="M142" t="str">
            <v>Clerical Supv</v>
          </cell>
        </row>
        <row r="143">
          <cell r="A143"/>
          <cell r="B143" t="str">
            <v>8012</v>
          </cell>
          <cell r="C143" t="str">
            <v>PATIENT REGISTRATION REP SUPV</v>
          </cell>
          <cell r="D143" t="str">
            <v>B4</v>
          </cell>
          <cell r="F143">
            <v>44</v>
          </cell>
          <cell r="I143">
            <v>2453</v>
          </cell>
          <cell r="J143">
            <v>3130</v>
          </cell>
          <cell r="K143" t="str">
            <v>50</v>
          </cell>
          <cell r="L143" t="str">
            <v>6012</v>
          </cell>
          <cell r="M143" t="str">
            <v>Clerical Supv</v>
          </cell>
        </row>
        <row r="144">
          <cell r="A144"/>
          <cell r="B144" t="str">
            <v>8021</v>
          </cell>
          <cell r="C144" t="str">
            <v>MEDICAL TRANSCRIPTIONIST 1</v>
          </cell>
          <cell r="D144" t="str">
            <v>B4</v>
          </cell>
          <cell r="F144">
            <v>33</v>
          </cell>
          <cell r="I144">
            <v>1903</v>
          </cell>
          <cell r="J144">
            <v>2398</v>
          </cell>
          <cell r="K144" t="str">
            <v>50</v>
          </cell>
          <cell r="L144" t="str">
            <v>6021</v>
          </cell>
          <cell r="M144" t="str">
            <v>Clerical Non-Supv</v>
          </cell>
        </row>
        <row r="145">
          <cell r="A145"/>
          <cell r="B145" t="str">
            <v>8022</v>
          </cell>
          <cell r="C145" t="str">
            <v>MEDICAL TRANSCRIPTIONIST 2</v>
          </cell>
          <cell r="D145" t="str">
            <v>B4</v>
          </cell>
          <cell r="F145">
            <v>36</v>
          </cell>
          <cell r="I145">
            <v>2037</v>
          </cell>
          <cell r="J145">
            <v>2573</v>
          </cell>
          <cell r="K145" t="str">
            <v>50</v>
          </cell>
          <cell r="L145" t="str">
            <v>6022</v>
          </cell>
          <cell r="M145" t="str">
            <v>Clerical Non-Supv</v>
          </cell>
        </row>
        <row r="146">
          <cell r="A146"/>
          <cell r="B146" t="str">
            <v>8023</v>
          </cell>
          <cell r="C146" t="str">
            <v>MEDICAL TRANSCRIPTIONIST LEAD</v>
          </cell>
          <cell r="D146" t="str">
            <v>B4</v>
          </cell>
          <cell r="F146">
            <v>39</v>
          </cell>
          <cell r="I146">
            <v>2184</v>
          </cell>
          <cell r="J146">
            <v>2768</v>
          </cell>
          <cell r="K146" t="str">
            <v>50</v>
          </cell>
          <cell r="L146" t="str">
            <v>6023</v>
          </cell>
          <cell r="M146" t="str">
            <v>Clerical Non-Supv</v>
          </cell>
        </row>
        <row r="147">
          <cell r="B147" t="str">
            <v>8024</v>
          </cell>
          <cell r="C147" t="str">
            <v>MEDICAL TRANSCRIPTIONIST SUPV</v>
          </cell>
          <cell r="D147" t="str">
            <v>B4</v>
          </cell>
          <cell r="F147">
            <v>43</v>
          </cell>
          <cell r="I147">
            <v>2398</v>
          </cell>
          <cell r="J147">
            <v>3052</v>
          </cell>
          <cell r="K147" t="str">
            <v>50</v>
          </cell>
          <cell r="L147" t="str">
            <v>6024</v>
          </cell>
          <cell r="M147" t="str">
            <v>Clerical Supv</v>
          </cell>
        </row>
        <row r="148">
          <cell r="A148"/>
          <cell r="B148" t="str">
            <v>8028</v>
          </cell>
          <cell r="C148" t="str">
            <v>UTILIZATION REVIEW COORD</v>
          </cell>
          <cell r="D148" t="str">
            <v>B4</v>
          </cell>
          <cell r="F148">
            <v>30</v>
          </cell>
          <cell r="I148">
            <v>1776</v>
          </cell>
          <cell r="J148">
            <v>2237</v>
          </cell>
          <cell r="K148" t="str">
            <v>50</v>
          </cell>
          <cell r="M148" t="str">
            <v>Clerical Non-Supv</v>
          </cell>
        </row>
        <row r="149">
          <cell r="A149"/>
          <cell r="B149" t="str">
            <v>8052</v>
          </cell>
          <cell r="C149" t="str">
            <v>CLINIC REPRESENTATIVE 1</v>
          </cell>
          <cell r="D149" t="str">
            <v>B4</v>
          </cell>
          <cell r="F149">
            <v>26</v>
          </cell>
          <cell r="I149">
            <v>1621</v>
          </cell>
          <cell r="J149">
            <v>2037</v>
          </cell>
          <cell r="K149" t="str">
            <v>50</v>
          </cell>
          <cell r="L149" t="str">
            <v>6052</v>
          </cell>
          <cell r="M149" t="str">
            <v>Clerical Non-Supv</v>
          </cell>
        </row>
        <row r="150">
          <cell r="A150"/>
          <cell r="B150" t="str">
            <v>8053</v>
          </cell>
          <cell r="C150" t="str">
            <v>CLINIC REPRESENTATIVE 2</v>
          </cell>
          <cell r="D150" t="str">
            <v>B4</v>
          </cell>
          <cell r="F150">
            <v>30</v>
          </cell>
          <cell r="I150">
            <v>1776</v>
          </cell>
          <cell r="J150">
            <v>2237</v>
          </cell>
          <cell r="K150" t="str">
            <v>50</v>
          </cell>
          <cell r="L150" t="str">
            <v>6053</v>
          </cell>
          <cell r="M150" t="str">
            <v>Clerical Non-Supv</v>
          </cell>
        </row>
        <row r="151">
          <cell r="A151"/>
          <cell r="B151" t="str">
            <v>8061</v>
          </cell>
          <cell r="C151" t="str">
            <v>PATIENT BILLING REPRESENTATIVE</v>
          </cell>
          <cell r="D151" t="str">
            <v>B7</v>
          </cell>
          <cell r="E151" t="str">
            <v>*</v>
          </cell>
          <cell r="H151" t="str">
            <v>01</v>
          </cell>
          <cell r="I151">
            <v>1589</v>
          </cell>
          <cell r="J151">
            <v>2142</v>
          </cell>
          <cell r="K151" t="str">
            <v>50</v>
          </cell>
          <cell r="M151" t="str">
            <v>Clerical Non-Supv</v>
          </cell>
        </row>
        <row r="152">
          <cell r="A152"/>
          <cell r="B152" t="str">
            <v>8062</v>
          </cell>
          <cell r="C152" t="str">
            <v>PATIENT BILLING SPECIALIST</v>
          </cell>
          <cell r="D152" t="str">
            <v>B6</v>
          </cell>
          <cell r="E152" t="str">
            <v>*</v>
          </cell>
          <cell r="H152" t="str">
            <v>03</v>
          </cell>
          <cell r="I152">
            <v>1738</v>
          </cell>
          <cell r="J152">
            <v>2341</v>
          </cell>
          <cell r="K152" t="str">
            <v>50</v>
          </cell>
          <cell r="M152" t="str">
            <v>Clerical Non-Supv</v>
          </cell>
        </row>
        <row r="153">
          <cell r="A153"/>
          <cell r="B153" t="str">
            <v>8063</v>
          </cell>
          <cell r="C153" t="str">
            <v>PATIENT BILLING LEAD</v>
          </cell>
          <cell r="D153" t="str">
            <v>B6</v>
          </cell>
          <cell r="E153" t="str">
            <v>*</v>
          </cell>
          <cell r="H153" t="str">
            <v>10</v>
          </cell>
          <cell r="I153">
            <v>1864</v>
          </cell>
          <cell r="J153">
            <v>2512</v>
          </cell>
          <cell r="K153" t="str">
            <v>50</v>
          </cell>
          <cell r="M153" t="str">
            <v>Clerical Non-Supv</v>
          </cell>
        </row>
        <row r="154">
          <cell r="A154"/>
          <cell r="B154" t="str">
            <v>8065</v>
          </cell>
          <cell r="C154" t="str">
            <v>PATIENT COLLECTIONS REP</v>
          </cell>
          <cell r="D154" t="str">
            <v>B6</v>
          </cell>
          <cell r="E154" t="str">
            <v>*</v>
          </cell>
          <cell r="H154" t="str">
            <v>05</v>
          </cell>
          <cell r="I154">
            <v>1772</v>
          </cell>
          <cell r="J154">
            <v>2390</v>
          </cell>
          <cell r="K154" t="str">
            <v>50</v>
          </cell>
          <cell r="M154" t="str">
            <v>Clerical Non-Supv</v>
          </cell>
        </row>
        <row r="155">
          <cell r="A155"/>
          <cell r="B155" t="str">
            <v>8066</v>
          </cell>
          <cell r="C155" t="str">
            <v>PATIENT COLLECTIONS LEAD</v>
          </cell>
          <cell r="D155" t="str">
            <v>B6</v>
          </cell>
          <cell r="E155" t="str">
            <v>*</v>
          </cell>
          <cell r="H155" t="str">
            <v>12</v>
          </cell>
          <cell r="I155">
            <v>1901</v>
          </cell>
          <cell r="J155">
            <v>2562</v>
          </cell>
          <cell r="K155" t="str">
            <v>50</v>
          </cell>
          <cell r="M155" t="str">
            <v>Clerical Non-Supv</v>
          </cell>
        </row>
        <row r="156">
          <cell r="A156"/>
          <cell r="B156" t="str">
            <v>8067</v>
          </cell>
          <cell r="C156" t="str">
            <v>PATIENT ACCOUNTS EVALUATOR</v>
          </cell>
          <cell r="D156" t="str">
            <v>B6</v>
          </cell>
          <cell r="E156" t="str">
            <v>*</v>
          </cell>
          <cell r="H156" t="str">
            <v>05</v>
          </cell>
          <cell r="I156">
            <v>1772</v>
          </cell>
          <cell r="J156">
            <v>2390</v>
          </cell>
          <cell r="K156" t="str">
            <v>50</v>
          </cell>
          <cell r="M156" t="str">
            <v>Clerical Non-Supv</v>
          </cell>
        </row>
        <row r="157">
          <cell r="B157" t="str">
            <v>8069</v>
          </cell>
          <cell r="C157" t="str">
            <v>PATIENT CARE COORDINATOR SUPV</v>
          </cell>
          <cell r="D157" t="str">
            <v>B4</v>
          </cell>
          <cell r="F157">
            <v>48</v>
          </cell>
          <cell r="I157">
            <v>2699</v>
          </cell>
          <cell r="J157">
            <v>3455</v>
          </cell>
          <cell r="K157" t="str">
            <v>40</v>
          </cell>
          <cell r="L157" t="str">
            <v>6069</v>
          </cell>
          <cell r="M157" t="str">
            <v>Clerical Supv</v>
          </cell>
        </row>
        <row r="158">
          <cell r="A158"/>
          <cell r="B158" t="str">
            <v>8072</v>
          </cell>
          <cell r="C158" t="str">
            <v>PATIENT CARE COORDINATOR</v>
          </cell>
          <cell r="D158" t="str">
            <v>B4</v>
          </cell>
          <cell r="F158">
            <v>44</v>
          </cell>
          <cell r="I158">
            <v>2453</v>
          </cell>
          <cell r="J158">
            <v>3130</v>
          </cell>
          <cell r="K158" t="str">
            <v>50</v>
          </cell>
          <cell r="L158" t="str">
            <v>6072</v>
          </cell>
          <cell r="M158" t="str">
            <v>Clerical Non-Supv</v>
          </cell>
        </row>
        <row r="159">
          <cell r="A159"/>
          <cell r="B159" t="str">
            <v>8073</v>
          </cell>
          <cell r="C159" t="str">
            <v>FINANCIAL SVCS COUNSELOR</v>
          </cell>
          <cell r="D159" t="str">
            <v>B4</v>
          </cell>
          <cell r="F159">
            <v>35</v>
          </cell>
          <cell r="I159">
            <v>1990</v>
          </cell>
          <cell r="J159">
            <v>2514</v>
          </cell>
          <cell r="K159" t="str">
            <v>50</v>
          </cell>
          <cell r="L159" t="str">
            <v>6073</v>
          </cell>
          <cell r="M159" t="str">
            <v>Clerical Non-Supv</v>
          </cell>
        </row>
        <row r="160">
          <cell r="A160"/>
          <cell r="B160" t="str">
            <v>8074</v>
          </cell>
          <cell r="C160" t="str">
            <v>FINANCIAL SVCS SPECIALIST 1</v>
          </cell>
          <cell r="D160" t="str">
            <v>B4</v>
          </cell>
          <cell r="F160">
            <v>36</v>
          </cell>
          <cell r="I160">
            <v>2037</v>
          </cell>
          <cell r="J160">
            <v>2573</v>
          </cell>
          <cell r="K160" t="str">
            <v>50</v>
          </cell>
          <cell r="M160" t="str">
            <v>Clerical Non-Supv</v>
          </cell>
        </row>
        <row r="161">
          <cell r="A161"/>
          <cell r="B161" t="str">
            <v>8075</v>
          </cell>
          <cell r="C161" t="str">
            <v>FINANCIAL SVCS SPECIALIST 2</v>
          </cell>
          <cell r="D161" t="str">
            <v>B4</v>
          </cell>
          <cell r="F161">
            <v>40</v>
          </cell>
          <cell r="I161">
            <v>2237</v>
          </cell>
          <cell r="J161">
            <v>2837</v>
          </cell>
          <cell r="K161" t="str">
            <v>50</v>
          </cell>
          <cell r="M161" t="str">
            <v>Clerical Non-Supv</v>
          </cell>
        </row>
        <row r="162">
          <cell r="A162" t="str">
            <v>EX</v>
          </cell>
          <cell r="B162" t="str">
            <v>8076</v>
          </cell>
          <cell r="C162" t="str">
            <v>FINANCIAL SVCS SPECIALIST SUPV</v>
          </cell>
          <cell r="D162" t="str">
            <v>B4</v>
          </cell>
          <cell r="F162">
            <v>46</v>
          </cell>
          <cell r="I162">
            <v>2573</v>
          </cell>
          <cell r="J162">
            <v>3290</v>
          </cell>
          <cell r="K162" t="str">
            <v>50</v>
          </cell>
          <cell r="L162" t="str">
            <v>6076</v>
          </cell>
          <cell r="M162" t="str">
            <v>Clerical Supv</v>
          </cell>
        </row>
        <row r="163">
          <cell r="B163" t="str">
            <v>8077</v>
          </cell>
          <cell r="C163" t="str">
            <v>PATIENT SERVICES REP</v>
          </cell>
          <cell r="D163" t="str">
            <v>B4</v>
          </cell>
          <cell r="F163">
            <v>34</v>
          </cell>
          <cell r="I163">
            <v>1948</v>
          </cell>
          <cell r="J163">
            <v>2453</v>
          </cell>
          <cell r="K163" t="str">
            <v>50</v>
          </cell>
          <cell r="L163" t="str">
            <v>6077</v>
          </cell>
          <cell r="M163" t="str">
            <v>Clerical Non-Supv</v>
          </cell>
        </row>
        <row r="164">
          <cell r="A164"/>
          <cell r="B164" t="str">
            <v>8078</v>
          </cell>
          <cell r="C164" t="str">
            <v>PATIENT SERVICES REP COORD</v>
          </cell>
          <cell r="D164" t="str">
            <v>B4</v>
          </cell>
          <cell r="F164">
            <v>37</v>
          </cell>
          <cell r="I164">
            <v>2086</v>
          </cell>
          <cell r="J164">
            <v>2635</v>
          </cell>
          <cell r="K164" t="str">
            <v>50</v>
          </cell>
          <cell r="L164" t="str">
            <v>6078</v>
          </cell>
          <cell r="M164" t="str">
            <v>Clerical Non-Supv</v>
          </cell>
        </row>
        <row r="165">
          <cell r="B165" t="str">
            <v>8079</v>
          </cell>
          <cell r="C165" t="str">
            <v>PATIENT SERVICES REP LEAD</v>
          </cell>
          <cell r="D165" t="str">
            <v>B4</v>
          </cell>
          <cell r="F165">
            <v>37</v>
          </cell>
          <cell r="I165">
            <v>2086</v>
          </cell>
          <cell r="J165">
            <v>2635</v>
          </cell>
          <cell r="K165" t="str">
            <v>50</v>
          </cell>
          <cell r="L165" t="str">
            <v>6079</v>
          </cell>
          <cell r="M165" t="str">
            <v>Clerical Non-Supv</v>
          </cell>
        </row>
        <row r="166">
          <cell r="A166"/>
          <cell r="B166" t="str">
            <v>8080</v>
          </cell>
          <cell r="C166" t="str">
            <v>PATIENT SERVICES REP SUPV</v>
          </cell>
          <cell r="D166" t="str">
            <v>B4</v>
          </cell>
          <cell r="F166">
            <v>41</v>
          </cell>
          <cell r="I166">
            <v>2289</v>
          </cell>
          <cell r="J166">
            <v>2907</v>
          </cell>
          <cell r="K166" t="str">
            <v>50</v>
          </cell>
          <cell r="L166" t="str">
            <v>6080</v>
          </cell>
          <cell r="M166" t="str">
            <v>Clerical Supv</v>
          </cell>
        </row>
        <row r="167">
          <cell r="B167" t="str">
            <v>8081</v>
          </cell>
          <cell r="C167" t="str">
            <v>PATIENT FINANCIAL SERVICES SPEC 1</v>
          </cell>
          <cell r="D167" t="str">
            <v>B7</v>
          </cell>
          <cell r="E167" t="str">
            <v>*</v>
          </cell>
          <cell r="H167" t="str">
            <v>01</v>
          </cell>
          <cell r="I167">
            <v>1589</v>
          </cell>
          <cell r="J167">
            <v>2142</v>
          </cell>
          <cell r="K167" t="str">
            <v>50</v>
          </cell>
          <cell r="M167" t="str">
            <v>Clerical Non-Supv</v>
          </cell>
        </row>
        <row r="168">
          <cell r="B168" t="str">
            <v>8082</v>
          </cell>
          <cell r="C168" t="str">
            <v>PATIENT FINANCIAL SERVICES SPEC 2</v>
          </cell>
          <cell r="D168" t="str">
            <v>B6</v>
          </cell>
          <cell r="E168" t="str">
            <v>*</v>
          </cell>
          <cell r="H168" t="str">
            <v>05</v>
          </cell>
          <cell r="I168">
            <v>1772</v>
          </cell>
          <cell r="J168">
            <v>2390</v>
          </cell>
          <cell r="K168" t="str">
            <v>50</v>
          </cell>
          <cell r="M168" t="str">
            <v>Clerical Non-Supv</v>
          </cell>
        </row>
        <row r="169">
          <cell r="A169" t="str">
            <v>EX</v>
          </cell>
          <cell r="B169" t="str">
            <v>8083</v>
          </cell>
          <cell r="C169" t="str">
            <v>PATIENT FINANCIAL SERVICES SUPV</v>
          </cell>
          <cell r="D169" t="str">
            <v>B4</v>
          </cell>
          <cell r="F169">
            <v>44</v>
          </cell>
          <cell r="I169">
            <v>2453</v>
          </cell>
          <cell r="J169">
            <v>3130</v>
          </cell>
          <cell r="K169" t="str">
            <v>50</v>
          </cell>
          <cell r="M169" t="str">
            <v>Clerical Supv</v>
          </cell>
        </row>
        <row r="170">
          <cell r="B170" t="str">
            <v>8085</v>
          </cell>
          <cell r="C170" t="str">
            <v>MEDICAL AIR LIFT COMM SPEC</v>
          </cell>
          <cell r="D170" t="str">
            <v>B4</v>
          </cell>
          <cell r="F170">
            <v>44</v>
          </cell>
          <cell r="I170">
            <v>2453</v>
          </cell>
          <cell r="J170">
            <v>3130</v>
          </cell>
          <cell r="K170" t="str">
            <v>60</v>
          </cell>
          <cell r="M170" t="str">
            <v>Clerical Non-Supv</v>
          </cell>
        </row>
        <row r="171">
          <cell r="B171" t="str">
            <v>8222</v>
          </cell>
          <cell r="C171" t="str">
            <v>HEALTH INFORMATION TECHNICIAN 1</v>
          </cell>
          <cell r="D171" t="str">
            <v>B4</v>
          </cell>
          <cell r="F171">
            <v>31</v>
          </cell>
          <cell r="I171">
            <v>1816</v>
          </cell>
          <cell r="J171">
            <v>2289</v>
          </cell>
          <cell r="K171" t="str">
            <v>50</v>
          </cell>
          <cell r="M171" t="str">
            <v>Clerical Non-Supv</v>
          </cell>
        </row>
        <row r="172">
          <cell r="B172" t="str">
            <v>8255</v>
          </cell>
          <cell r="C172" t="str">
            <v>HEALTH INFORMATION TECHNICIAN 2</v>
          </cell>
          <cell r="D172" t="str">
            <v>B4</v>
          </cell>
          <cell r="F172">
            <v>32</v>
          </cell>
          <cell r="I172">
            <v>1858</v>
          </cell>
          <cell r="J172">
            <v>2341</v>
          </cell>
          <cell r="K172" t="str">
            <v>50</v>
          </cell>
          <cell r="M172" t="str">
            <v>Clerical Non-Supv</v>
          </cell>
        </row>
        <row r="173">
          <cell r="B173" t="str">
            <v>8256</v>
          </cell>
          <cell r="C173" t="str">
            <v>HEALTH INFORMATION LEAD</v>
          </cell>
          <cell r="D173" t="str">
            <v>B4</v>
          </cell>
          <cell r="F173">
            <v>39</v>
          </cell>
          <cell r="I173">
            <v>2184</v>
          </cell>
          <cell r="J173">
            <v>2768</v>
          </cell>
          <cell r="K173" t="str">
            <v>50</v>
          </cell>
          <cell r="M173" t="str">
            <v>Clerical Non-Supv</v>
          </cell>
        </row>
        <row r="174">
          <cell r="A174" t="str">
            <v>EX</v>
          </cell>
          <cell r="B174" t="str">
            <v>8257</v>
          </cell>
          <cell r="C174" t="str">
            <v>HEALTH INFORMATION SUPERVISOR</v>
          </cell>
          <cell r="D174" t="str">
            <v>B4</v>
          </cell>
          <cell r="F174">
            <v>49</v>
          </cell>
          <cell r="I174">
            <v>2768</v>
          </cell>
          <cell r="J174">
            <v>3540</v>
          </cell>
          <cell r="K174" t="str">
            <v>50</v>
          </cell>
          <cell r="M174" t="str">
            <v>Clerical Supv</v>
          </cell>
        </row>
        <row r="175">
          <cell r="A175"/>
          <cell r="B175" t="str">
            <v>8265</v>
          </cell>
          <cell r="C175" t="str">
            <v>MEDICAL ASSISTANT</v>
          </cell>
          <cell r="D175" t="str">
            <v>B4</v>
          </cell>
          <cell r="F175">
            <v>37</v>
          </cell>
          <cell r="I175">
            <v>2086</v>
          </cell>
          <cell r="J175">
            <v>2635</v>
          </cell>
          <cell r="K175" t="str">
            <v>60</v>
          </cell>
          <cell r="L175" t="str">
            <v>6265</v>
          </cell>
          <cell r="M175" t="str">
            <v>Clerical Non-Supv</v>
          </cell>
        </row>
        <row r="176">
          <cell r="A176"/>
          <cell r="B176" t="str">
            <v>8383</v>
          </cell>
          <cell r="C176" t="str">
            <v>HEALTH INFORMATION ANALYST TRNEE</v>
          </cell>
          <cell r="D176" t="str">
            <v>B6</v>
          </cell>
          <cell r="E176" t="str">
            <v>*</v>
          </cell>
          <cell r="H176" t="str">
            <v>09</v>
          </cell>
          <cell r="I176">
            <v>1845</v>
          </cell>
          <cell r="J176">
            <v>2486</v>
          </cell>
          <cell r="K176" t="str">
            <v>60</v>
          </cell>
          <cell r="L176" t="str">
            <v>6383</v>
          </cell>
          <cell r="M176" t="str">
            <v>Clerical Non-Supv</v>
          </cell>
        </row>
        <row r="177">
          <cell r="A177"/>
          <cell r="B177" t="str">
            <v>8384</v>
          </cell>
          <cell r="C177" t="str">
            <v>HEALTH INFORMATION ANALYST II</v>
          </cell>
          <cell r="D177" t="str">
            <v>B6</v>
          </cell>
          <cell r="E177" t="str">
            <v>*</v>
          </cell>
          <cell r="H177">
            <v>37</v>
          </cell>
          <cell r="I177">
            <v>2437</v>
          </cell>
          <cell r="J177">
            <v>3285</v>
          </cell>
          <cell r="K177" t="str">
            <v>60</v>
          </cell>
          <cell r="L177" t="str">
            <v>6384</v>
          </cell>
          <cell r="M177" t="str">
            <v>Clerical Non-Supv</v>
          </cell>
        </row>
        <row r="178">
          <cell r="A178" t="str">
            <v>EX</v>
          </cell>
          <cell r="B178" t="str">
            <v>8385</v>
          </cell>
          <cell r="C178" t="str">
            <v>HEALTH INFORMATION ANALYST SUPV</v>
          </cell>
          <cell r="D178" t="str">
            <v>B6</v>
          </cell>
          <cell r="E178" t="str">
            <v>*</v>
          </cell>
          <cell r="H178" t="str">
            <v>52</v>
          </cell>
          <cell r="I178">
            <v>2829</v>
          </cell>
          <cell r="J178">
            <v>3814</v>
          </cell>
          <cell r="K178" t="str">
            <v>60</v>
          </cell>
          <cell r="L178" t="str">
            <v>6385</v>
          </cell>
          <cell r="M178" t="str">
            <v>Clerical Supv</v>
          </cell>
        </row>
        <row r="179">
          <cell r="B179" t="str">
            <v>8386</v>
          </cell>
          <cell r="C179" t="str">
            <v>HEALTH INFORMATION ANALYST I</v>
          </cell>
          <cell r="D179" t="str">
            <v>B6</v>
          </cell>
          <cell r="E179" t="str">
            <v>*</v>
          </cell>
          <cell r="H179" t="str">
            <v>27</v>
          </cell>
          <cell r="I179">
            <v>2205</v>
          </cell>
          <cell r="J179">
            <v>2973</v>
          </cell>
          <cell r="K179" t="str">
            <v>60</v>
          </cell>
          <cell r="L179" t="str">
            <v>6386</v>
          </cell>
          <cell r="M179" t="str">
            <v>Clerical Non-Supv</v>
          </cell>
        </row>
        <row r="180">
          <cell r="B180" t="str">
            <v>8387</v>
          </cell>
          <cell r="C180" t="str">
            <v>HEALTH INFORMATION ANALYST LEAD</v>
          </cell>
          <cell r="D180" t="str">
            <v>B6</v>
          </cell>
          <cell r="E180" t="str">
            <v>*</v>
          </cell>
          <cell r="H180" t="str">
            <v>42</v>
          </cell>
          <cell r="I180">
            <v>2562</v>
          </cell>
          <cell r="J180">
            <v>3453</v>
          </cell>
          <cell r="K180" t="str">
            <v>60</v>
          </cell>
          <cell r="L180" t="str">
            <v>6387</v>
          </cell>
          <cell r="M180" t="str">
            <v>Clerical Non-Supv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"/>
      <sheetName val="ALL"/>
      <sheetName val="PIVOT"/>
      <sheetName val="qExtract_Comp_Plan_Pay_Table_d1"/>
      <sheetName val="Table History"/>
      <sheetName val="Update Instructions"/>
      <sheetName val="Items to Audit"/>
      <sheetName val="Alt_Extract_Comp_Plan_Pay_hry"/>
    </sheetNames>
    <sheetDataSet>
      <sheetData sheetId="0">
        <row r="1">
          <cell r="A1" t="str">
            <v>University of Washington - Contract Classified
1199NW RESEARCH NURSES
Payscale Table BW - Effective 7/1/2026</v>
          </cell>
          <cell r="B1"/>
          <cell r="C1"/>
          <cell r="D1"/>
          <cell r="E1"/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8B6D6-3F29-416E-9145-757B2EA5F076}">
  <sheetPr>
    <tabColor theme="7" tint="0.39997558519241921"/>
    <pageSetUpPr fitToPage="1"/>
  </sheetPr>
  <dimension ref="A1:J34"/>
  <sheetViews>
    <sheetView tabSelected="1" zoomScaleNormal="100" workbookViewId="0">
      <pane ySplit="3" topLeftCell="A4" activePane="bottomLeft" state="frozen"/>
      <selection pane="bottomLeft" sqref="A1:I1"/>
    </sheetView>
  </sheetViews>
  <sheetFormatPr defaultColWidth="11.42578125" defaultRowHeight="15.75" x14ac:dyDescent="0.25"/>
  <cols>
    <col min="1" max="1" width="5.42578125" style="1" bestFit="1" customWidth="1"/>
    <col min="2" max="2" width="9.42578125" style="1" bestFit="1" customWidth="1"/>
    <col min="3" max="3" width="9.5703125" style="1" bestFit="1" customWidth="1"/>
    <col min="4" max="4" width="7.5703125" style="1" bestFit="1" customWidth="1"/>
    <col min="5" max="5" width="11.42578125" style="1"/>
    <col min="6" max="6" width="5" style="1" bestFit="1" customWidth="1"/>
    <col min="7" max="7" width="9.42578125" style="1" bestFit="1" customWidth="1"/>
    <col min="8" max="8" width="9.5703125" style="1" bestFit="1" customWidth="1"/>
    <col min="9" max="9" width="7.5703125" style="1" bestFit="1" customWidth="1"/>
    <col min="10" max="16384" width="11.42578125" style="1"/>
  </cols>
  <sheetData>
    <row r="1" spans="1:10" ht="58.5" customHeight="1" thickBot="1" x14ac:dyDescent="0.3">
      <c r="A1" s="33" t="str">
        <f>[3]Monthly!A1:E1</f>
        <v>University of Washington - Contract Classified
1199NW RESEARCH NURSES
Payscale Table BW - Effective 7/1/2026</v>
      </c>
      <c r="B1" s="33"/>
      <c r="C1" s="33"/>
      <c r="D1" s="33"/>
      <c r="E1" s="33"/>
      <c r="F1" s="33"/>
      <c r="G1" s="33"/>
      <c r="H1" s="33"/>
      <c r="I1" s="33"/>
    </row>
    <row r="2" spans="1:10" ht="16.5" thickBot="1" x14ac:dyDescent="0.3">
      <c r="A2" s="34" t="s">
        <v>0</v>
      </c>
      <c r="B2" s="35"/>
      <c r="C2" s="35"/>
      <c r="D2" s="36"/>
      <c r="F2" s="34" t="s">
        <v>1</v>
      </c>
      <c r="G2" s="35"/>
      <c r="H2" s="35"/>
      <c r="I2" s="36"/>
    </row>
    <row r="3" spans="1:10" ht="32.25" thickBot="1" x14ac:dyDescent="0.3">
      <c r="A3" s="2" t="s">
        <v>2</v>
      </c>
      <c r="B3" s="3" t="s">
        <v>3</v>
      </c>
      <c r="C3" s="3" t="s">
        <v>4</v>
      </c>
      <c r="D3" s="4" t="s">
        <v>5</v>
      </c>
      <c r="F3" s="5" t="s">
        <v>2</v>
      </c>
      <c r="G3" s="3" t="s">
        <v>3</v>
      </c>
      <c r="H3" s="3" t="s">
        <v>4</v>
      </c>
      <c r="I3" s="4" t="s">
        <v>5</v>
      </c>
    </row>
    <row r="4" spans="1:10" x14ac:dyDescent="0.25">
      <c r="A4" s="5" t="s">
        <v>6</v>
      </c>
      <c r="B4" s="6">
        <v>6572</v>
      </c>
      <c r="C4" s="7">
        <f>ROUND((B4*12),0)</f>
        <v>78864</v>
      </c>
      <c r="D4" s="8">
        <f>ROUND((B4*12)/2080,2)</f>
        <v>37.92</v>
      </c>
      <c r="E4" s="9"/>
      <c r="F4" s="10" t="s">
        <v>6</v>
      </c>
      <c r="G4" s="6">
        <v>7099</v>
      </c>
      <c r="H4" s="7">
        <f>ROUND((G4*12),0)</f>
        <v>85188</v>
      </c>
      <c r="I4" s="11">
        <f>ROUND((G4*12)/2080,2)</f>
        <v>40.96</v>
      </c>
      <c r="J4" s="12"/>
    </row>
    <row r="5" spans="1:10" x14ac:dyDescent="0.25">
      <c r="A5" s="13" t="s">
        <v>7</v>
      </c>
      <c r="B5" s="14">
        <v>6859</v>
      </c>
      <c r="C5" s="15">
        <f t="shared" ref="C5:C34" si="0">ROUND((B5*12),0)</f>
        <v>82308</v>
      </c>
      <c r="D5" s="16">
        <f t="shared" ref="D5:D34" si="1">ROUND((B5*12)/2080,2)</f>
        <v>39.57</v>
      </c>
      <c r="E5" s="9"/>
      <c r="F5" s="17" t="s">
        <v>7</v>
      </c>
      <c r="G5" s="14">
        <v>7411</v>
      </c>
      <c r="H5" s="15">
        <f t="shared" ref="H5:H34" si="2">ROUND((G5*12),0)</f>
        <v>88932</v>
      </c>
      <c r="I5" s="18">
        <f t="shared" ref="I5:I34" si="3">ROUND((G5*12)/2080,2)</f>
        <v>42.76</v>
      </c>
    </row>
    <row r="6" spans="1:10" x14ac:dyDescent="0.25">
      <c r="A6" s="19" t="s">
        <v>8</v>
      </c>
      <c r="B6" s="20">
        <v>7152</v>
      </c>
      <c r="C6" s="21">
        <f t="shared" si="0"/>
        <v>85824</v>
      </c>
      <c r="D6" s="22">
        <f t="shared" si="1"/>
        <v>41.26</v>
      </c>
      <c r="E6" s="9"/>
      <c r="F6" s="23" t="s">
        <v>8</v>
      </c>
      <c r="G6" s="20">
        <v>7724</v>
      </c>
      <c r="H6" s="21">
        <f t="shared" si="2"/>
        <v>92688</v>
      </c>
      <c r="I6" s="24">
        <f t="shared" si="3"/>
        <v>44.56</v>
      </c>
    </row>
    <row r="7" spans="1:10" x14ac:dyDescent="0.25">
      <c r="A7" s="13" t="s">
        <v>9</v>
      </c>
      <c r="B7" s="14">
        <v>7444</v>
      </c>
      <c r="C7" s="15">
        <f t="shared" si="0"/>
        <v>89328</v>
      </c>
      <c r="D7" s="16">
        <f t="shared" si="1"/>
        <v>42.95</v>
      </c>
      <c r="E7" s="9"/>
      <c r="F7" s="17" t="s">
        <v>9</v>
      </c>
      <c r="G7" s="14">
        <v>8040</v>
      </c>
      <c r="H7" s="15">
        <f t="shared" si="2"/>
        <v>96480</v>
      </c>
      <c r="I7" s="18">
        <f t="shared" si="3"/>
        <v>46.38</v>
      </c>
    </row>
    <row r="8" spans="1:10" x14ac:dyDescent="0.25">
      <c r="A8" s="19" t="s">
        <v>10</v>
      </c>
      <c r="B8" s="20">
        <v>7741</v>
      </c>
      <c r="C8" s="21">
        <f t="shared" si="0"/>
        <v>92892</v>
      </c>
      <c r="D8" s="22">
        <f t="shared" si="1"/>
        <v>44.66</v>
      </c>
      <c r="E8" s="9"/>
      <c r="F8" s="23" t="s">
        <v>10</v>
      </c>
      <c r="G8" s="20">
        <v>8361</v>
      </c>
      <c r="H8" s="21">
        <f t="shared" si="2"/>
        <v>100332</v>
      </c>
      <c r="I8" s="24">
        <f t="shared" si="3"/>
        <v>48.24</v>
      </c>
    </row>
    <row r="9" spans="1:10" x14ac:dyDescent="0.25">
      <c r="A9" s="13" t="s">
        <v>11</v>
      </c>
      <c r="B9" s="14">
        <v>8029</v>
      </c>
      <c r="C9" s="15">
        <f t="shared" si="0"/>
        <v>96348</v>
      </c>
      <c r="D9" s="16">
        <f t="shared" si="1"/>
        <v>46.32</v>
      </c>
      <c r="E9" s="9"/>
      <c r="F9" s="17" t="s">
        <v>11</v>
      </c>
      <c r="G9" s="14">
        <v>8672</v>
      </c>
      <c r="H9" s="15">
        <f t="shared" si="2"/>
        <v>104064</v>
      </c>
      <c r="I9" s="18">
        <f t="shared" si="3"/>
        <v>50.03</v>
      </c>
    </row>
    <row r="10" spans="1:10" x14ac:dyDescent="0.25">
      <c r="A10" s="19" t="s">
        <v>12</v>
      </c>
      <c r="B10" s="20">
        <v>8328</v>
      </c>
      <c r="C10" s="21">
        <f t="shared" si="0"/>
        <v>99936</v>
      </c>
      <c r="D10" s="22">
        <f t="shared" si="1"/>
        <v>48.05</v>
      </c>
      <c r="E10" s="9"/>
      <c r="F10" s="23" t="s">
        <v>12</v>
      </c>
      <c r="G10" s="20">
        <v>8993</v>
      </c>
      <c r="H10" s="21">
        <f t="shared" si="2"/>
        <v>107916</v>
      </c>
      <c r="I10" s="24">
        <f t="shared" si="3"/>
        <v>51.88</v>
      </c>
    </row>
    <row r="11" spans="1:10" x14ac:dyDescent="0.25">
      <c r="A11" s="13" t="s">
        <v>13</v>
      </c>
      <c r="B11" s="14">
        <v>8618</v>
      </c>
      <c r="C11" s="15">
        <f t="shared" si="0"/>
        <v>103416</v>
      </c>
      <c r="D11" s="16">
        <f t="shared" si="1"/>
        <v>49.72</v>
      </c>
      <c r="E11" s="9"/>
      <c r="F11" s="17" t="s">
        <v>13</v>
      </c>
      <c r="G11" s="14">
        <v>9310</v>
      </c>
      <c r="H11" s="15">
        <f t="shared" si="2"/>
        <v>111720</v>
      </c>
      <c r="I11" s="18">
        <f t="shared" si="3"/>
        <v>53.71</v>
      </c>
    </row>
    <row r="12" spans="1:10" x14ac:dyDescent="0.25">
      <c r="A12" s="19" t="s">
        <v>14</v>
      </c>
      <c r="B12" s="20">
        <v>8908</v>
      </c>
      <c r="C12" s="21">
        <f t="shared" si="0"/>
        <v>106896</v>
      </c>
      <c r="D12" s="22">
        <f t="shared" si="1"/>
        <v>51.39</v>
      </c>
      <c r="E12" s="9"/>
      <c r="F12" s="23" t="s">
        <v>14</v>
      </c>
      <c r="G12" s="20">
        <v>9622</v>
      </c>
      <c r="H12" s="21">
        <f t="shared" si="2"/>
        <v>115464</v>
      </c>
      <c r="I12" s="24">
        <f t="shared" si="3"/>
        <v>55.51</v>
      </c>
    </row>
    <row r="13" spans="1:10" x14ac:dyDescent="0.25">
      <c r="A13" s="13" t="s">
        <v>15</v>
      </c>
      <c r="B13" s="14">
        <v>9198</v>
      </c>
      <c r="C13" s="15">
        <f t="shared" si="0"/>
        <v>110376</v>
      </c>
      <c r="D13" s="16">
        <f t="shared" si="1"/>
        <v>53.07</v>
      </c>
      <c r="E13" s="9"/>
      <c r="F13" s="17" t="s">
        <v>15</v>
      </c>
      <c r="G13" s="14">
        <v>9932</v>
      </c>
      <c r="H13" s="15">
        <f t="shared" si="2"/>
        <v>119184</v>
      </c>
      <c r="I13" s="18">
        <f t="shared" si="3"/>
        <v>57.3</v>
      </c>
    </row>
    <row r="14" spans="1:10" x14ac:dyDescent="0.25">
      <c r="A14" s="19" t="s">
        <v>16</v>
      </c>
      <c r="B14" s="20">
        <v>9496</v>
      </c>
      <c r="C14" s="21">
        <f t="shared" si="0"/>
        <v>113952</v>
      </c>
      <c r="D14" s="22">
        <f t="shared" si="1"/>
        <v>54.78</v>
      </c>
      <c r="E14" s="9"/>
      <c r="F14" s="23" t="s">
        <v>16</v>
      </c>
      <c r="G14" s="20">
        <v>10257</v>
      </c>
      <c r="H14" s="21">
        <f t="shared" si="2"/>
        <v>123084</v>
      </c>
      <c r="I14" s="24">
        <f t="shared" si="3"/>
        <v>59.18</v>
      </c>
    </row>
    <row r="15" spans="1:10" x14ac:dyDescent="0.25">
      <c r="A15" s="13" t="s">
        <v>17</v>
      </c>
      <c r="B15" s="14">
        <v>9627</v>
      </c>
      <c r="C15" s="15">
        <f t="shared" si="0"/>
        <v>115524</v>
      </c>
      <c r="D15" s="16">
        <f t="shared" si="1"/>
        <v>55.54</v>
      </c>
      <c r="E15" s="9"/>
      <c r="F15" s="17" t="s">
        <v>17</v>
      </c>
      <c r="G15" s="14">
        <v>10400</v>
      </c>
      <c r="H15" s="15">
        <f t="shared" si="2"/>
        <v>124800</v>
      </c>
      <c r="I15" s="18">
        <f t="shared" si="3"/>
        <v>60</v>
      </c>
    </row>
    <row r="16" spans="1:10" x14ac:dyDescent="0.25">
      <c r="A16" s="19" t="s">
        <v>18</v>
      </c>
      <c r="B16" s="20">
        <v>9786</v>
      </c>
      <c r="C16" s="21">
        <f t="shared" si="0"/>
        <v>117432</v>
      </c>
      <c r="D16" s="22">
        <f t="shared" si="1"/>
        <v>56.46</v>
      </c>
      <c r="E16" s="9"/>
      <c r="F16" s="23" t="s">
        <v>18</v>
      </c>
      <c r="G16" s="20">
        <v>10566</v>
      </c>
      <c r="H16" s="21">
        <f t="shared" si="2"/>
        <v>126792</v>
      </c>
      <c r="I16" s="24">
        <f t="shared" si="3"/>
        <v>60.96</v>
      </c>
    </row>
    <row r="17" spans="1:9" x14ac:dyDescent="0.25">
      <c r="A17" s="13" t="s">
        <v>19</v>
      </c>
      <c r="B17" s="14">
        <v>9832</v>
      </c>
      <c r="C17" s="15">
        <f t="shared" si="0"/>
        <v>117984</v>
      </c>
      <c r="D17" s="16">
        <f t="shared" si="1"/>
        <v>56.72</v>
      </c>
      <c r="E17" s="9"/>
      <c r="F17" s="17" t="s">
        <v>19</v>
      </c>
      <c r="G17" s="14">
        <v>10619</v>
      </c>
      <c r="H17" s="15">
        <f t="shared" si="2"/>
        <v>127428</v>
      </c>
      <c r="I17" s="18">
        <f t="shared" si="3"/>
        <v>61.26</v>
      </c>
    </row>
    <row r="18" spans="1:9" x14ac:dyDescent="0.25">
      <c r="A18" s="19" t="s">
        <v>20</v>
      </c>
      <c r="B18" s="20">
        <v>9881</v>
      </c>
      <c r="C18" s="21">
        <f t="shared" si="0"/>
        <v>118572</v>
      </c>
      <c r="D18" s="22">
        <f t="shared" si="1"/>
        <v>57.01</v>
      </c>
      <c r="E18" s="9"/>
      <c r="F18" s="23" t="s">
        <v>20</v>
      </c>
      <c r="G18" s="20">
        <v>10673</v>
      </c>
      <c r="H18" s="21">
        <f t="shared" si="2"/>
        <v>128076</v>
      </c>
      <c r="I18" s="24">
        <f t="shared" si="3"/>
        <v>61.58</v>
      </c>
    </row>
    <row r="19" spans="1:9" x14ac:dyDescent="0.25">
      <c r="A19" s="13" t="s">
        <v>21</v>
      </c>
      <c r="B19" s="14">
        <v>10359</v>
      </c>
      <c r="C19" s="15">
        <f t="shared" si="0"/>
        <v>124308</v>
      </c>
      <c r="D19" s="16">
        <f t="shared" si="1"/>
        <v>59.76</v>
      </c>
      <c r="E19" s="9"/>
      <c r="F19" s="17" t="s">
        <v>21</v>
      </c>
      <c r="G19" s="14">
        <v>11191</v>
      </c>
      <c r="H19" s="15">
        <f t="shared" si="2"/>
        <v>134292</v>
      </c>
      <c r="I19" s="18">
        <f t="shared" si="3"/>
        <v>64.56</v>
      </c>
    </row>
    <row r="20" spans="1:9" x14ac:dyDescent="0.25">
      <c r="A20" s="19" t="s">
        <v>22</v>
      </c>
      <c r="B20" s="20">
        <v>10465</v>
      </c>
      <c r="C20" s="21">
        <f t="shared" si="0"/>
        <v>125580</v>
      </c>
      <c r="D20" s="22">
        <f t="shared" si="1"/>
        <v>60.38</v>
      </c>
      <c r="E20" s="9"/>
      <c r="F20" s="23" t="s">
        <v>22</v>
      </c>
      <c r="G20" s="20">
        <v>11302</v>
      </c>
      <c r="H20" s="21">
        <f t="shared" si="2"/>
        <v>135624</v>
      </c>
      <c r="I20" s="24">
        <f t="shared" si="3"/>
        <v>65.2</v>
      </c>
    </row>
    <row r="21" spans="1:9" x14ac:dyDescent="0.25">
      <c r="A21" s="13" t="s">
        <v>23</v>
      </c>
      <c r="B21" s="14">
        <v>10553</v>
      </c>
      <c r="C21" s="15">
        <f t="shared" si="0"/>
        <v>126636</v>
      </c>
      <c r="D21" s="16">
        <f t="shared" si="1"/>
        <v>60.88</v>
      </c>
      <c r="E21" s="9"/>
      <c r="F21" s="17" t="s">
        <v>23</v>
      </c>
      <c r="G21" s="14">
        <v>11400</v>
      </c>
      <c r="H21" s="15">
        <f t="shared" si="2"/>
        <v>136800</v>
      </c>
      <c r="I21" s="18">
        <f t="shared" si="3"/>
        <v>65.77</v>
      </c>
    </row>
    <row r="22" spans="1:9" x14ac:dyDescent="0.25">
      <c r="A22" s="19" t="s">
        <v>24</v>
      </c>
      <c r="B22" s="20">
        <v>10672</v>
      </c>
      <c r="C22" s="21">
        <f t="shared" si="0"/>
        <v>128064</v>
      </c>
      <c r="D22" s="22">
        <f t="shared" si="1"/>
        <v>61.57</v>
      </c>
      <c r="E22" s="9"/>
      <c r="F22" s="23" t="s">
        <v>24</v>
      </c>
      <c r="G22" s="20">
        <v>11525</v>
      </c>
      <c r="H22" s="21">
        <f t="shared" si="2"/>
        <v>138300</v>
      </c>
      <c r="I22" s="24">
        <f t="shared" si="3"/>
        <v>66.489999999999995</v>
      </c>
    </row>
    <row r="23" spans="1:9" x14ac:dyDescent="0.25">
      <c r="A23" s="13" t="s">
        <v>25</v>
      </c>
      <c r="B23" s="14">
        <v>10825</v>
      </c>
      <c r="C23" s="15">
        <f t="shared" si="0"/>
        <v>129900</v>
      </c>
      <c r="D23" s="16">
        <f t="shared" si="1"/>
        <v>62.45</v>
      </c>
      <c r="E23" s="9"/>
      <c r="F23" s="17" t="s">
        <v>25</v>
      </c>
      <c r="G23" s="14">
        <v>11691</v>
      </c>
      <c r="H23" s="15">
        <f t="shared" si="2"/>
        <v>140292</v>
      </c>
      <c r="I23" s="18">
        <f t="shared" si="3"/>
        <v>67.45</v>
      </c>
    </row>
    <row r="24" spans="1:9" x14ac:dyDescent="0.25">
      <c r="A24" s="19" t="s">
        <v>26</v>
      </c>
      <c r="B24" s="20">
        <v>10977</v>
      </c>
      <c r="C24" s="21">
        <f t="shared" si="0"/>
        <v>131724</v>
      </c>
      <c r="D24" s="22">
        <f t="shared" si="1"/>
        <v>63.33</v>
      </c>
      <c r="E24" s="9"/>
      <c r="F24" s="23" t="s">
        <v>26</v>
      </c>
      <c r="G24" s="20">
        <v>11857</v>
      </c>
      <c r="H24" s="21">
        <f t="shared" si="2"/>
        <v>142284</v>
      </c>
      <c r="I24" s="24">
        <f t="shared" si="3"/>
        <v>68.41</v>
      </c>
    </row>
    <row r="25" spans="1:9" x14ac:dyDescent="0.25">
      <c r="A25" s="13" t="s">
        <v>27</v>
      </c>
      <c r="B25" s="14">
        <v>11060</v>
      </c>
      <c r="C25" s="15">
        <f t="shared" si="0"/>
        <v>132720</v>
      </c>
      <c r="D25" s="16">
        <f t="shared" si="1"/>
        <v>63.81</v>
      </c>
      <c r="E25" s="9"/>
      <c r="F25" s="17" t="s">
        <v>27</v>
      </c>
      <c r="G25" s="14">
        <v>11945</v>
      </c>
      <c r="H25" s="15">
        <f t="shared" si="2"/>
        <v>143340</v>
      </c>
      <c r="I25" s="18">
        <f t="shared" si="3"/>
        <v>68.91</v>
      </c>
    </row>
    <row r="26" spans="1:9" x14ac:dyDescent="0.25">
      <c r="A26" s="19" t="s">
        <v>28</v>
      </c>
      <c r="B26" s="20">
        <v>11143</v>
      </c>
      <c r="C26" s="25">
        <f t="shared" si="0"/>
        <v>133716</v>
      </c>
      <c r="D26" s="26">
        <f t="shared" si="1"/>
        <v>64.290000000000006</v>
      </c>
      <c r="E26" s="9"/>
      <c r="F26" s="23" t="s">
        <v>28</v>
      </c>
      <c r="G26" s="20">
        <v>12033</v>
      </c>
      <c r="H26" s="25">
        <f t="shared" si="2"/>
        <v>144396</v>
      </c>
      <c r="I26" s="27">
        <f t="shared" si="3"/>
        <v>69.42</v>
      </c>
    </row>
    <row r="27" spans="1:9" x14ac:dyDescent="0.25">
      <c r="A27" s="13" t="s">
        <v>29</v>
      </c>
      <c r="B27" s="14">
        <v>11255</v>
      </c>
      <c r="C27" s="15">
        <f t="shared" si="0"/>
        <v>135060</v>
      </c>
      <c r="D27" s="16">
        <f t="shared" si="1"/>
        <v>64.930000000000007</v>
      </c>
      <c r="E27" s="28"/>
      <c r="F27" s="17" t="s">
        <v>29</v>
      </c>
      <c r="G27" s="14">
        <v>12154</v>
      </c>
      <c r="H27" s="15">
        <f t="shared" si="2"/>
        <v>145848</v>
      </c>
      <c r="I27" s="18">
        <f t="shared" si="3"/>
        <v>70.12</v>
      </c>
    </row>
    <row r="28" spans="1:9" x14ac:dyDescent="0.25">
      <c r="A28" s="19" t="s">
        <v>30</v>
      </c>
      <c r="B28" s="20">
        <v>11366</v>
      </c>
      <c r="C28" s="25">
        <f t="shared" si="0"/>
        <v>136392</v>
      </c>
      <c r="D28" s="26">
        <f t="shared" si="1"/>
        <v>65.569999999999993</v>
      </c>
      <c r="E28" s="28"/>
      <c r="F28" s="23" t="s">
        <v>30</v>
      </c>
      <c r="G28" s="20">
        <v>12275</v>
      </c>
      <c r="H28" s="25">
        <f t="shared" si="2"/>
        <v>147300</v>
      </c>
      <c r="I28" s="27">
        <f t="shared" si="3"/>
        <v>70.819999999999993</v>
      </c>
    </row>
    <row r="29" spans="1:9" x14ac:dyDescent="0.25">
      <c r="A29" s="13" t="s">
        <v>31</v>
      </c>
      <c r="B29" s="14">
        <v>11479</v>
      </c>
      <c r="C29" s="15">
        <f t="shared" si="0"/>
        <v>137748</v>
      </c>
      <c r="D29" s="16">
        <f t="shared" si="1"/>
        <v>66.23</v>
      </c>
      <c r="E29" s="28"/>
      <c r="F29" s="17" t="s">
        <v>31</v>
      </c>
      <c r="G29" s="14">
        <v>12397</v>
      </c>
      <c r="H29" s="15">
        <f t="shared" si="2"/>
        <v>148764</v>
      </c>
      <c r="I29" s="18">
        <f t="shared" si="3"/>
        <v>71.52</v>
      </c>
    </row>
    <row r="30" spans="1:9" x14ac:dyDescent="0.25">
      <c r="A30" s="19" t="s">
        <v>32</v>
      </c>
      <c r="B30" s="20">
        <v>11591</v>
      </c>
      <c r="C30" s="25">
        <f t="shared" si="0"/>
        <v>139092</v>
      </c>
      <c r="D30" s="26">
        <f t="shared" si="1"/>
        <v>66.87</v>
      </c>
      <c r="E30" s="28"/>
      <c r="F30" s="23" t="s">
        <v>32</v>
      </c>
      <c r="G30" s="20">
        <v>12519</v>
      </c>
      <c r="H30" s="25">
        <f t="shared" si="2"/>
        <v>150228</v>
      </c>
      <c r="I30" s="27">
        <f t="shared" si="3"/>
        <v>72.23</v>
      </c>
    </row>
    <row r="31" spans="1:9" x14ac:dyDescent="0.25">
      <c r="A31" s="13" t="s">
        <v>33</v>
      </c>
      <c r="B31" s="14">
        <v>11707</v>
      </c>
      <c r="C31" s="15">
        <f t="shared" si="0"/>
        <v>140484</v>
      </c>
      <c r="D31" s="16">
        <f t="shared" si="1"/>
        <v>67.540000000000006</v>
      </c>
      <c r="E31" s="28"/>
      <c r="F31" s="17" t="s">
        <v>33</v>
      </c>
      <c r="G31" s="14">
        <v>12644</v>
      </c>
      <c r="H31" s="15">
        <f t="shared" si="2"/>
        <v>151728</v>
      </c>
      <c r="I31" s="18">
        <f t="shared" si="3"/>
        <v>72.95</v>
      </c>
    </row>
    <row r="32" spans="1:9" x14ac:dyDescent="0.25">
      <c r="A32" s="19" t="s">
        <v>34</v>
      </c>
      <c r="B32" s="20">
        <v>11822</v>
      </c>
      <c r="C32" s="25">
        <f t="shared" si="0"/>
        <v>141864</v>
      </c>
      <c r="D32" s="26">
        <f t="shared" si="1"/>
        <v>68.2</v>
      </c>
      <c r="E32" s="28"/>
      <c r="F32" s="19" t="s">
        <v>34</v>
      </c>
      <c r="G32" s="20">
        <v>12768</v>
      </c>
      <c r="H32" s="25">
        <f t="shared" si="2"/>
        <v>153216</v>
      </c>
      <c r="I32" s="26">
        <f t="shared" si="3"/>
        <v>73.66</v>
      </c>
    </row>
    <row r="33" spans="1:9" x14ac:dyDescent="0.25">
      <c r="A33" s="13" t="s">
        <v>35</v>
      </c>
      <c r="B33" s="14">
        <v>12177</v>
      </c>
      <c r="C33" s="15">
        <f t="shared" si="0"/>
        <v>146124</v>
      </c>
      <c r="D33" s="16">
        <f t="shared" si="1"/>
        <v>70.25</v>
      </c>
      <c r="E33" s="28"/>
      <c r="F33" s="13" t="s">
        <v>35</v>
      </c>
      <c r="G33" s="14">
        <v>13153</v>
      </c>
      <c r="H33" s="15">
        <f t="shared" si="2"/>
        <v>157836</v>
      </c>
      <c r="I33" s="16">
        <f t="shared" si="3"/>
        <v>75.88</v>
      </c>
    </row>
    <row r="34" spans="1:9" ht="16.5" thickBot="1" x14ac:dyDescent="0.3">
      <c r="A34" s="29" t="s">
        <v>36</v>
      </c>
      <c r="B34" s="30">
        <v>12420</v>
      </c>
      <c r="C34" s="31">
        <f t="shared" si="0"/>
        <v>149040</v>
      </c>
      <c r="D34" s="32">
        <f t="shared" si="1"/>
        <v>71.650000000000006</v>
      </c>
      <c r="F34" s="29" t="s">
        <v>36</v>
      </c>
      <c r="G34" s="30">
        <v>13416</v>
      </c>
      <c r="H34" s="31">
        <f t="shared" si="2"/>
        <v>160992</v>
      </c>
      <c r="I34" s="32">
        <f t="shared" si="3"/>
        <v>77.400000000000006</v>
      </c>
    </row>
  </sheetData>
  <mergeCells count="3">
    <mergeCell ref="A1:I1"/>
    <mergeCell ref="A2:D2"/>
    <mergeCell ref="F2:I2"/>
  </mergeCells>
  <printOptions horizontalCentered="1"/>
  <pageMargins left="0.5" right="0.5" top="0.5" bottom="1" header="0.5" footer="0.5"/>
  <pageSetup firstPageNumber="54" fitToHeight="0" orientation="portrait" r:id="rId1"/>
  <headerFooter>
    <oddFooter>&amp;L&amp;8Prepared by Human Resources Compensation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Norton</dc:creator>
  <cp:lastModifiedBy>Amy Norton</cp:lastModifiedBy>
  <dcterms:created xsi:type="dcterms:W3CDTF">2026-05-19T18:01:31Z</dcterms:created>
  <dcterms:modified xsi:type="dcterms:W3CDTF">2026-05-20T18:18:36Z</dcterms:modified>
</cp:coreProperties>
</file>