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 userName="Amy Norton" algorithmName="SHA-512" hashValue="IT1QsM/b10YF/nK6y96CGA9M7MkhD8lCrZQdWklQkA+ABEZXjqXZJupCHZTjFpi8QdZmkLcE0gbNwaCGvM3EMA==" saltValue="kwhhbDgwgTc51miM860mZQ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8_{8C8C405D-D465-4148-9FE0-41D3C5E8805F}" xr6:coauthVersionLast="47" xr6:coauthVersionMax="47" xr10:uidLastSave="{00000000-0000-0000-0000-000000000000}"/>
  <bookViews>
    <workbookView xWindow="1950" yWindow="1950" windowWidth="24480" windowHeight="13965" xr2:uid="{6252FEDE-FD3E-4E7B-8A47-FA54E7E34229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[2]HEAGEND!#REF!</definedName>
    <definedName name="\A">[2]HEAGEND!#REF!</definedName>
    <definedName name="\c" localSheetId="0">#REF!</definedName>
    <definedName name="\c">#REF!</definedName>
    <definedName name="\d">#N/A</definedName>
    <definedName name="\e">#N/A</definedName>
    <definedName name="\f">#N/A</definedName>
    <definedName name="_Fill" hidden="1">'[3]csa occupation directory'!$L$12</definedName>
    <definedName name="_Order1" hidden="1">0</definedName>
    <definedName name="_Order2" hidden="1">255</definedName>
    <definedName name="AVGLOOKUP">#N/A</definedName>
    <definedName name="b4range1035" localSheetId="0">#REF!</definedName>
    <definedName name="b4range1035">#REF!</definedName>
    <definedName name="b4range3660" localSheetId="0">#REF!</definedName>
    <definedName name="b4range3660">#REF!</definedName>
    <definedName name="B4tbl" localSheetId="0">#REF!</definedName>
    <definedName name="B4tbl">#REF!</definedName>
    <definedName name="B6tbl" localSheetId="0">#REF!</definedName>
    <definedName name="B6tbl">#REF!</definedName>
    <definedName name="BUDGET">#N/A</definedName>
    <definedName name="ckrange" localSheetId="0">#REF!</definedName>
    <definedName name="ckrange">#REF!</definedName>
    <definedName name="ckrates" localSheetId="0">#REF!</definedName>
    <definedName name="ckrates">#REF!</definedName>
    <definedName name="CO" localSheetId="0">#REF!</definedName>
    <definedName name="CO">#REF!</definedName>
    <definedName name="CODE">#N/A</definedName>
    <definedName name="COMPARE">#N/A</definedName>
    <definedName name="CRIT">#N/A</definedName>
    <definedName name="_xlnm.Criteria">'[3]csa occupation directory'!$A$31:$B$99</definedName>
    <definedName name="Criteria_MI">'[3]csa occupation directory'!$A$31:$B$99</definedName>
    <definedName name="CSA">#N/A</definedName>
    <definedName name="DOP_Table" localSheetId="0">#REF!</definedName>
    <definedName name="DOP_Table">#REF!</definedName>
    <definedName name="_xlnm.Extract">'[3]csa occupation directory'!$A$31</definedName>
    <definedName name="Extract_MI">'[3]csa occupation directory'!$A$31</definedName>
    <definedName name="FORM1">#N/A</definedName>
    <definedName name="FORM2">#N/A</definedName>
    <definedName name="HCRANGES" localSheetId="0">#REF!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 localSheetId="0">#REF!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 localSheetId="0">#REF!</definedName>
    <definedName name="NURSES">#REF!</definedName>
    <definedName name="OT">#N/A</definedName>
    <definedName name="OUTPUT">#N/A</definedName>
    <definedName name="Percent" localSheetId="0">#REF!</definedName>
    <definedName name="Percent">#REF!</definedName>
    <definedName name="_xlnm.Print_Area" localSheetId="0">ALL!$A$1:$H$12</definedName>
    <definedName name="Print_Area_MI">'[3]csa occupation directory'!$A$12:$O$180</definedName>
    <definedName name="Print_Area_MI1">'[3]csa occupation directory'!$A$12:$O$180</definedName>
    <definedName name="Print_Area_MI2">'[3]csa occupation directory'!$A$12:$O$180</definedName>
    <definedName name="_xlnm.Print_Titles" localSheetId="0">ALL!$1:$3</definedName>
    <definedName name="RANGE">#N/A</definedName>
    <definedName name="RANGES" localSheetId="0">#REF!</definedName>
    <definedName name="RANGES">#REF!</definedName>
    <definedName name="STEP" localSheetId="0">#REF!</definedName>
    <definedName name="STEP">#REF!</definedName>
    <definedName name="TITLES">#N/A</definedName>
    <definedName name="USTATUS">#N/A</definedName>
    <definedName name="UW_C1_Table" localSheetId="0">#REF!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<sst xmlns="http://schemas.openxmlformats.org/spreadsheetml/2006/main" count="15" uniqueCount="11">
  <si>
    <t>Range</t>
  </si>
  <si>
    <t>&lt; - - -  S T E P  - - - &gt;</t>
  </si>
  <si>
    <t>A</t>
  </si>
  <si>
    <t>B</t>
  </si>
  <si>
    <t>C</t>
  </si>
  <si>
    <t>D</t>
  </si>
  <si>
    <t>E</t>
  </si>
  <si>
    <t>F</t>
  </si>
  <si>
    <t>G</t>
  </si>
  <si>
    <t>$/yr</t>
  </si>
  <si>
    <t>$/hr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</si>
</sst>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9"/>
      <name val="Helv"/>
    </font>
    <font>
      <b/>
      <sz val="1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0" fontId="7" fillId="0" borderId="0" xfId="0" applyFont="1"/>
  </cellXfs>
  <cellStyles count="3">
    <cellStyle name="Normal" xfId="0" builtinId="0"/>
    <cellStyle name="Normal 2" xfId="1" xr:uid="{765172D9-8DAE-41F4-AACA-89C139A9D55C}"/>
    <cellStyle name="Normal_wprb occupation directory" xfId="2" xr:uid="{C91005CF-7420-4A80-9423-05CC25399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P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P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P.7-1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98%20State%20Surv%2020%20day%20notice.xls" TargetMode="External"/><Relationship Id="rId1" Type="http://schemas.openxmlformats.org/officeDocument/2006/relationships/externalLinkPath" Target="/hr/ocpsp/Shared%20Resources/Compensation%20Plan%20Historical/1999%20Classified%20Comp%20Plan/98%20State%20Surv%2020%20day%20notic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csa%20comp%20plan%207-99.xls" TargetMode="External"/><Relationship Id="rId1" Type="http://schemas.openxmlformats.org/officeDocument/2006/relationships/externalLinkPath" Target="/hr/ocpsp/Shared%20Resources/Compensation%20Plan%20Historical/1999%20Classified%20Comp%20Plan/csa%20comp%20plan%207-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 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Teamsters 117 and WFSE Police Management Sergeants and Lieutenants
Payscale Table BP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99C5-1D6A-4358-AF55-FE5221186BDC}">
  <sheetPr>
    <tabColor theme="7" tint="0.39997558519241921"/>
    <pageSetUpPr fitToPage="1"/>
  </sheetPr>
  <dimension ref="A1:L12"/>
  <sheetViews>
    <sheetView tabSelected="1" zoomScaleNormal="100" workbookViewId="0">
      <selection sqref="A1:H1"/>
    </sheetView>
  </sheetViews>
  <sheetFormatPr defaultColWidth="9.42578125" defaultRowHeight="15.75" x14ac:dyDescent="0.25"/>
  <cols>
    <col min="1" max="1" width="10" style="29" customWidth="1"/>
    <col min="2" max="8" width="13" style="29" customWidth="1"/>
    <col min="9" max="16384" width="9.42578125" style="2"/>
  </cols>
  <sheetData>
    <row r="1" spans="1:12" ht="65.25" customHeight="1" thickBot="1" x14ac:dyDescent="0.3">
      <c r="A1" s="1" t="str">
        <f>[1]MONTHLY!A1</f>
        <v>University of Washington - Contract Classified
Teamsters 117 and WFSE Police Management Sergeants and Lieutenants
Payscale Table BP - Effective 7/1/2026</v>
      </c>
      <c r="B1" s="1"/>
      <c r="C1" s="1"/>
      <c r="D1" s="1"/>
      <c r="E1" s="1"/>
      <c r="F1" s="1"/>
      <c r="G1" s="1"/>
      <c r="H1" s="1"/>
    </row>
    <row r="2" spans="1:12" ht="31.5" customHeight="1" x14ac:dyDescent="0.25">
      <c r="A2" s="3" t="s">
        <v>0</v>
      </c>
      <c r="B2" s="4" t="s">
        <v>1</v>
      </c>
      <c r="C2" s="5"/>
      <c r="D2" s="5"/>
      <c r="E2" s="5"/>
      <c r="F2" s="5"/>
      <c r="G2" s="5"/>
      <c r="H2" s="6"/>
    </row>
    <row r="3" spans="1:12" ht="15.75" customHeight="1" thickBot="1" x14ac:dyDescent="0.3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</row>
    <row r="4" spans="1:12" ht="16.5" customHeight="1" x14ac:dyDescent="0.25">
      <c r="A4" s="11">
        <v>1</v>
      </c>
      <c r="B4" s="12">
        <v>9129</v>
      </c>
      <c r="C4" s="12">
        <v>9353</v>
      </c>
      <c r="D4" s="12">
        <v>9592</v>
      </c>
      <c r="E4" s="12">
        <v>9832</v>
      </c>
      <c r="F4" s="12">
        <v>10076</v>
      </c>
      <c r="G4" s="12">
        <v>10327</v>
      </c>
      <c r="H4" s="13">
        <v>10587</v>
      </c>
    </row>
    <row r="5" spans="1:12" ht="16.5" customHeight="1" x14ac:dyDescent="0.25">
      <c r="A5" s="14" t="s">
        <v>9</v>
      </c>
      <c r="B5" s="12">
        <v>109548</v>
      </c>
      <c r="C5" s="12">
        <v>112236</v>
      </c>
      <c r="D5" s="12">
        <v>115104</v>
      </c>
      <c r="E5" s="12">
        <v>117984</v>
      </c>
      <c r="F5" s="12">
        <v>120912</v>
      </c>
      <c r="G5" s="12">
        <v>123924</v>
      </c>
      <c r="H5" s="13">
        <v>127044</v>
      </c>
    </row>
    <row r="6" spans="1:12" ht="16.5" customHeight="1" x14ac:dyDescent="0.25">
      <c r="A6" s="15" t="s">
        <v>10</v>
      </c>
      <c r="B6" s="16">
        <v>52.67</v>
      </c>
      <c r="C6" s="16">
        <v>53.96</v>
      </c>
      <c r="D6" s="16">
        <v>55.34</v>
      </c>
      <c r="E6" s="16">
        <v>56.72</v>
      </c>
      <c r="F6" s="16">
        <v>58.13</v>
      </c>
      <c r="G6" s="16">
        <v>59.58</v>
      </c>
      <c r="H6" s="17">
        <v>61.08</v>
      </c>
      <c r="L6" s="18"/>
    </row>
    <row r="7" spans="1:12" x14ac:dyDescent="0.25">
      <c r="A7" s="19">
        <v>2</v>
      </c>
      <c r="B7" s="20">
        <v>10635</v>
      </c>
      <c r="C7" s="20">
        <v>10896</v>
      </c>
      <c r="D7" s="20">
        <v>11175</v>
      </c>
      <c r="E7" s="20">
        <v>11454</v>
      </c>
      <c r="F7" s="20">
        <v>11739</v>
      </c>
      <c r="G7" s="20">
        <v>12031</v>
      </c>
      <c r="H7" s="21">
        <v>12334</v>
      </c>
    </row>
    <row r="8" spans="1:12" x14ac:dyDescent="0.25">
      <c r="A8" s="22" t="s">
        <v>9</v>
      </c>
      <c r="B8" s="20">
        <v>127620</v>
      </c>
      <c r="C8" s="20">
        <v>130752</v>
      </c>
      <c r="D8" s="20">
        <v>134100</v>
      </c>
      <c r="E8" s="20">
        <v>137448</v>
      </c>
      <c r="F8" s="20">
        <v>140868</v>
      </c>
      <c r="G8" s="20">
        <v>144372</v>
      </c>
      <c r="H8" s="21">
        <v>148008</v>
      </c>
    </row>
    <row r="9" spans="1:12" x14ac:dyDescent="0.25">
      <c r="A9" s="23" t="s">
        <v>10</v>
      </c>
      <c r="B9" s="24">
        <v>61.36</v>
      </c>
      <c r="C9" s="24">
        <v>62.86</v>
      </c>
      <c r="D9" s="24">
        <v>64.47</v>
      </c>
      <c r="E9" s="24">
        <v>66.08</v>
      </c>
      <c r="F9" s="24">
        <v>67.73</v>
      </c>
      <c r="G9" s="24">
        <v>69.41</v>
      </c>
      <c r="H9" s="25">
        <v>71.16</v>
      </c>
    </row>
    <row r="10" spans="1:12" x14ac:dyDescent="0.25">
      <c r="A10" s="11">
        <v>3</v>
      </c>
      <c r="B10" s="12">
        <v>12390</v>
      </c>
      <c r="C10" s="12">
        <v>12694</v>
      </c>
      <c r="D10" s="12">
        <v>13019</v>
      </c>
      <c r="E10" s="12">
        <v>13344</v>
      </c>
      <c r="F10" s="12">
        <v>13676</v>
      </c>
      <c r="G10" s="12">
        <v>14016</v>
      </c>
      <c r="H10" s="13">
        <v>14369</v>
      </c>
    </row>
    <row r="11" spans="1:12" x14ac:dyDescent="0.25">
      <c r="A11" s="14" t="s">
        <v>9</v>
      </c>
      <c r="B11" s="12">
        <v>148680</v>
      </c>
      <c r="C11" s="12">
        <v>152328</v>
      </c>
      <c r="D11" s="12">
        <v>156228</v>
      </c>
      <c r="E11" s="12">
        <v>160128</v>
      </c>
      <c r="F11" s="12">
        <v>164112</v>
      </c>
      <c r="G11" s="12">
        <v>168192</v>
      </c>
      <c r="H11" s="13">
        <v>172428</v>
      </c>
    </row>
    <row r="12" spans="1:12" ht="16.5" thickBot="1" x14ac:dyDescent="0.3">
      <c r="A12" s="26" t="s">
        <v>10</v>
      </c>
      <c r="B12" s="27">
        <v>71.48</v>
      </c>
      <c r="C12" s="27">
        <v>73.23</v>
      </c>
      <c r="D12" s="27">
        <v>75.11</v>
      </c>
      <c r="E12" s="27">
        <v>76.98</v>
      </c>
      <c r="F12" s="27">
        <v>78.900000000000006</v>
      </c>
      <c r="G12" s="27">
        <v>80.86</v>
      </c>
      <c r="H12" s="28">
        <v>82.9</v>
      </c>
    </row>
  </sheetData>
  <mergeCells count="3">
    <mergeCell ref="A1:H1"/>
    <mergeCell ref="A2:A3"/>
    <mergeCell ref="B2:H2"/>
  </mergeCells>
  <printOptions horizontalCentered="1"/>
  <pageMargins left="0.5" right="0.5" top="0.5" bottom="1" header="0.5" footer="0.5"/>
  <pageSetup firstPageNumber="54" fitToHeight="0" orientation="landscape" r:id="rId1"/>
  <headerFooter>
    <oddFooter>&amp;L&amp;8Prepared by Human Resources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2026-05-20T17:24:50Z</dcterms:created>
  <dcterms:modified xsi:type="dcterms:W3CDTF">2026-05-20T17:25:45Z</dcterms:modified>
</cp:coreProperties>
</file>